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oselli\OneDrive - LAZIOcrea - Regione Lazio\Desktop\BOZZE BANDO SRD01_SRD13\SRD01\"/>
    </mc:Choice>
  </mc:AlternateContent>
  <xr:revisionPtr revIDLastSave="0" documentId="8_{20D7A1B7-E719-45C3-ABF9-82E7A12B2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OLO 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3" i="1" l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F8" i="1" l="1"/>
  <c r="H8" i="1" s="1"/>
  <c r="B8" i="1"/>
  <c r="D8" i="1" s="1"/>
  <c r="B10" i="1" l="1"/>
  <c r="I8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>Inserire la tecnica irrigua, selezionando da elenco come predisposto nella Tab.1</t>
        </r>
      </text>
    </comment>
    <comment ref="G8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la tecnica irrigua, selezionando da elenco come predisposto nella Tab.1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>L'eventuale colorazione rossa della cella, indica che la combinazione selezionata, fra impianto preesistente e nuovo, fornisce un risparmio idrico potenziale non ammissibile, come anche indicato nei campi grigi della Tab.2
,</t>
        </r>
      </text>
    </comment>
  </commentList>
</comments>
</file>

<file path=xl/sharedStrings.xml><?xml version="1.0" encoding="utf-8"?>
<sst xmlns="http://schemas.openxmlformats.org/spreadsheetml/2006/main" count="277" uniqueCount="88">
  <si>
    <t xml:space="preserve">RISPARMIO IDRICO POTENZIALE </t>
  </si>
  <si>
    <t>INSERIMENTO INDICE DI EFFICIENZA IRRIGUA (%)</t>
  </si>
  <si>
    <t>IMPIANTO PREESISTENTE</t>
  </si>
  <si>
    <t>IMPIANTO NUOVO</t>
  </si>
  <si>
    <r>
      <rPr>
        <sz val="10"/>
        <color rgb="FF010101"/>
        <rFont val="Times New Roman"/>
        <family val="18"/>
      </rPr>
      <t>T</t>
    </r>
    <r>
      <rPr>
        <sz val="10"/>
        <color rgb="FF2D2D2D"/>
        <rFont val="Times New Roman"/>
        <family val="18"/>
      </rPr>
      <t xml:space="preserve">ecniche </t>
    </r>
    <r>
      <rPr>
        <sz val="10"/>
        <color rgb="FF181818"/>
        <rFont val="Times New Roman"/>
        <family val="18"/>
      </rPr>
      <t>irrigue</t>
    </r>
  </si>
  <si>
    <r>
      <rPr>
        <sz val="10"/>
        <color rgb="FF181818"/>
        <rFont val="Times New Roman"/>
        <family val="18"/>
      </rPr>
      <t xml:space="preserve">Efficienza
</t>
    </r>
    <r>
      <rPr>
        <sz val="9"/>
        <color rgb="FF2D2D2D"/>
        <rFont val="Times New Roman"/>
        <family val="18"/>
      </rPr>
      <t>%</t>
    </r>
  </si>
  <si>
    <r>
      <rPr>
        <sz val="10"/>
        <color rgb="FF2D2D2D"/>
        <rFont val="Times New Roman"/>
        <family val="18"/>
      </rPr>
      <t>C</t>
    </r>
    <r>
      <rPr>
        <sz val="10"/>
        <color rgb="FF010101"/>
        <rFont val="Times New Roman"/>
        <family val="18"/>
      </rPr>
      <t>la</t>
    </r>
    <r>
      <rPr>
        <sz val="10"/>
        <color rgb="FF2D2D2D"/>
        <rFont val="Times New Roman"/>
        <family val="18"/>
      </rPr>
      <t xml:space="preserve">ssi </t>
    </r>
    <r>
      <rPr>
        <sz val="10"/>
        <color rgb="FF181818"/>
        <rFont val="Times New Roman"/>
        <family val="18"/>
      </rPr>
      <t xml:space="preserve">di
</t>
    </r>
    <r>
      <rPr>
        <sz val="10"/>
        <color rgb="FF181818"/>
        <rFont val="Times New Roman"/>
        <family val="18"/>
      </rPr>
      <t>Efficienza</t>
    </r>
  </si>
  <si>
    <r>
      <rPr>
        <i/>
        <sz val="10"/>
        <color rgb="FF181818"/>
        <rFont val="Times New Roman"/>
        <family val="18"/>
      </rPr>
      <t xml:space="preserve">* </t>
    </r>
    <r>
      <rPr>
        <i/>
        <sz val="10"/>
        <color rgb="FF424242"/>
        <rFont val="Times New Roman"/>
        <family val="18"/>
      </rPr>
      <t xml:space="preserve">II coe.fftciente </t>
    </r>
    <r>
      <rPr>
        <i/>
        <sz val="10"/>
        <color rgb="FF2D2D2D"/>
        <rFont val="Times New Roman"/>
        <family val="18"/>
      </rPr>
      <t xml:space="preserve">di </t>
    </r>
    <r>
      <rPr>
        <i/>
        <sz val="10"/>
        <color rgb="FF424242"/>
        <rFont val="Times New Roman"/>
        <family val="18"/>
      </rPr>
      <t xml:space="preserve">variazione </t>
    </r>
    <r>
      <rPr>
        <i/>
        <sz val="10"/>
        <color rgb="FF2D2D2D"/>
        <rFont val="Times New Roman"/>
        <family val="18"/>
      </rPr>
      <t xml:space="preserve">deve essere </t>
    </r>
    <r>
      <rPr>
        <i/>
        <sz val="10"/>
        <color rgb="FF424242"/>
        <rFont val="Times New Roman"/>
        <family val="18"/>
      </rPr>
      <t xml:space="preserve">dichiarato </t>
    </r>
    <r>
      <rPr>
        <i/>
        <sz val="10"/>
        <color rgb="FF575757"/>
        <rFont val="Times New Roman"/>
        <family val="18"/>
      </rPr>
      <t xml:space="preserve">dal </t>
    </r>
    <r>
      <rPr>
        <i/>
        <sz val="10"/>
        <color rgb="FF424242"/>
        <rFont val="Times New Roman"/>
        <family val="18"/>
      </rPr>
      <t>costruttore</t>
    </r>
  </si>
  <si>
    <r>
      <rPr>
        <sz val="10"/>
        <color rgb="FF181818"/>
        <rFont val="Arial"/>
        <family val="34"/>
      </rPr>
      <t>T</t>
    </r>
    <r>
      <rPr>
        <sz val="10"/>
        <color rgb="FF181818"/>
        <rFont val="Times New Roman"/>
        <family val="18"/>
      </rPr>
      <t>a</t>
    </r>
    <r>
      <rPr>
        <sz val="10"/>
        <color rgb="FF181818"/>
        <rFont val="Arial"/>
        <family val="34"/>
      </rPr>
      <t>b</t>
    </r>
    <r>
      <rPr>
        <sz val="10"/>
        <color rgb="FF181818"/>
        <rFont val="Times New Roman"/>
        <family val="18"/>
      </rPr>
      <t>e</t>
    </r>
    <r>
      <rPr>
        <sz val="10"/>
        <color rgb="FF181818"/>
        <rFont val="Arial"/>
        <family val="34"/>
      </rPr>
      <t>l</t>
    </r>
    <r>
      <rPr>
        <sz val="10"/>
        <color rgb="FF181818"/>
        <rFont val="Times New Roman"/>
        <family val="18"/>
      </rPr>
      <t xml:space="preserve">la </t>
    </r>
    <r>
      <rPr>
        <sz val="10"/>
        <color rgb="FF424242"/>
        <rFont val="Times New Roman"/>
        <family val="18"/>
      </rPr>
      <t>-</t>
    </r>
    <r>
      <rPr>
        <sz val="10"/>
        <color rgb="FF181818"/>
        <rFont val="Arial"/>
        <family val="34"/>
      </rPr>
      <t>1</t>
    </r>
    <r>
      <rPr>
        <sz val="10"/>
        <color rgb="FF010101"/>
        <rFont val="Times New Roman"/>
        <family val="18"/>
      </rPr>
      <t xml:space="preserve">- </t>
    </r>
    <r>
      <rPr>
        <sz val="11"/>
        <color rgb="FF181818"/>
        <rFont val="Times New Roman"/>
        <family val="18"/>
      </rPr>
      <t>T</t>
    </r>
    <r>
      <rPr>
        <sz val="10"/>
        <color rgb="FF181818"/>
        <rFont val="Times New Roman"/>
        <family val="18"/>
      </rPr>
      <t>ipologia e scala idrica delle tecniche irrigue in uso per i diversi sistemi</t>
    </r>
  </si>
  <si>
    <r>
      <rPr>
        <sz val="11"/>
        <color rgb="FF2D2D2D"/>
        <rFont val="Calibri"/>
        <family val="2"/>
        <scheme val="minor"/>
      </rPr>
      <t xml:space="preserve">Spruzzatori </t>
    </r>
    <r>
      <rPr>
        <sz val="11"/>
        <color rgb="FF5D3638"/>
        <rFont val="Calibri"/>
        <family val="2"/>
        <scheme val="minor"/>
      </rPr>
      <t>sovrachioma 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424242"/>
        <rFont val="Calibri"/>
        <family val="2"/>
        <scheme val="minor"/>
      </rPr>
      <t>erogato</t>
    </r>
    <r>
      <rPr>
        <sz val="11"/>
        <color rgb="FF010101"/>
        <rFont val="Calibri"/>
        <family val="2"/>
        <scheme val="minor"/>
      </rPr>
      <t xml:space="preserve">ri </t>
    </r>
    <r>
      <rPr>
        <sz val="11"/>
        <color rgb="FF2D2D2D"/>
        <rFont val="Calibri"/>
        <family val="2"/>
        <scheme val="minor"/>
      </rPr>
      <t>ave</t>
    </r>
    <r>
      <rPr>
        <sz val="11"/>
        <color rgb="FF010101"/>
        <rFont val="Calibri"/>
        <family val="2"/>
        <scheme val="minor"/>
      </rPr>
      <t>n</t>
    </r>
    <r>
      <rPr>
        <sz val="11"/>
        <color rgb="FF2D2D2D"/>
        <rFont val="Calibri"/>
        <family val="2"/>
        <scheme val="minor"/>
      </rPr>
      <t>ti coefficie</t>
    </r>
    <r>
      <rPr>
        <sz val="11"/>
        <color rgb="FF010101"/>
        <rFont val="Calibri"/>
        <family val="2"/>
        <scheme val="minor"/>
      </rPr>
      <t>n</t>
    </r>
    <r>
      <rPr>
        <sz val="11"/>
        <color rgb="FF2D2D2D"/>
        <rFont val="Calibri"/>
        <family val="2"/>
        <scheme val="minor"/>
      </rPr>
      <t xml:space="preserve">te </t>
    </r>
    <r>
      <rPr>
        <sz val="11"/>
        <color rgb="FF424242"/>
        <rFont val="Calibri"/>
        <family val="2"/>
        <scheme val="minor"/>
      </rPr>
      <t>d</t>
    </r>
    <r>
      <rPr>
        <sz val="11"/>
        <color rgb="FF181818"/>
        <rFont val="Calibri"/>
        <family val="2"/>
        <scheme val="minor"/>
      </rPr>
      <t xml:space="preserve">i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 xml:space="preserve">ariazione* </t>
    </r>
    <r>
      <rPr>
        <sz val="11"/>
        <color rgb="FF424242"/>
        <rFont val="Calibri"/>
        <family val="2"/>
        <scheme val="minor"/>
      </rPr>
      <t xml:space="preserve">della </t>
    </r>
    <r>
      <rPr>
        <sz val="11"/>
        <color rgb="FF2D2D2D"/>
        <rFont val="Calibri"/>
        <family val="2"/>
        <scheme val="minor"/>
      </rPr>
      <t xml:space="preserve">portata </t>
    </r>
    <r>
      <rPr>
        <i/>
        <sz val="11"/>
        <color rgb="FF2D2D2D"/>
        <rFont val="Calibri"/>
        <family val="2"/>
        <scheme val="minor"/>
      </rPr>
      <t xml:space="preserve">&lt;= </t>
    </r>
    <r>
      <rPr>
        <sz val="11"/>
        <color rgb="FF181818"/>
        <rFont val="Calibri"/>
        <family val="2"/>
        <scheme val="minor"/>
      </rPr>
      <t>1</t>
    </r>
    <r>
      <rPr>
        <sz val="11"/>
        <color rgb="FF424242"/>
        <rFont val="Calibri"/>
        <family val="2"/>
        <scheme val="minor"/>
      </rPr>
      <t>0%</t>
    </r>
  </si>
  <si>
    <r>
      <rPr>
        <sz val="11"/>
        <color rgb="FF2D2D2D"/>
        <rFont val="Calibri"/>
        <family val="2"/>
        <scheme val="minor"/>
      </rPr>
      <t>P</t>
    </r>
    <r>
      <rPr>
        <sz val="11"/>
        <color rgb="FF010101"/>
        <rFont val="Calibri"/>
        <family val="2"/>
        <scheme val="minor"/>
      </rPr>
      <t>i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 xml:space="preserve">ot  o Rainger </t>
    </r>
    <r>
      <rPr>
        <sz val="11"/>
        <color rgb="FF181818"/>
        <rFont val="Calibri"/>
        <family val="2"/>
        <scheme val="minor"/>
      </rPr>
      <t xml:space="preserve">attrezzati </t>
    </r>
    <r>
      <rPr>
        <sz val="11"/>
        <color rgb="FF2D2D2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 xml:space="preserve">calata </t>
    </r>
    <r>
      <rPr>
        <sz val="11"/>
        <color rgb="FF424242"/>
        <rFont val="Calibri"/>
        <family val="2"/>
        <scheme val="minor"/>
      </rPr>
      <t xml:space="preserve">per </t>
    </r>
    <r>
      <rPr>
        <sz val="11"/>
        <color rgb="FF181818"/>
        <rFont val="Calibri"/>
        <family val="2"/>
        <scheme val="minor"/>
      </rPr>
      <t>a</t>
    </r>
    <r>
      <rPr>
        <sz val="11"/>
        <color rgb="FF575757"/>
        <rFont val="Calibri"/>
        <family val="2"/>
        <scheme val="minor"/>
      </rPr>
      <t>vv</t>
    </r>
    <r>
      <rPr>
        <sz val="11"/>
        <color rgb="FF181818"/>
        <rFont val="Calibri"/>
        <family val="2"/>
        <scheme val="minor"/>
      </rPr>
      <t xml:space="preserve">icinare </t>
    </r>
    <r>
      <rPr>
        <sz val="11"/>
        <color rgb="FF424242"/>
        <rFont val="Calibri"/>
        <family val="2"/>
        <scheme val="minor"/>
      </rPr>
      <t>l'erogato</t>
    </r>
    <r>
      <rPr>
        <sz val="11"/>
        <color rgb="FF181818"/>
        <rFont val="Calibri"/>
        <family val="2"/>
        <scheme val="minor"/>
      </rPr>
      <t>r</t>
    </r>
    <r>
      <rPr>
        <sz val="11"/>
        <color rgb="FF424242"/>
        <rFont val="Calibri"/>
        <family val="2"/>
        <scheme val="minor"/>
      </rPr>
      <t xml:space="preserve">e </t>
    </r>
    <r>
      <rPr>
        <sz val="11"/>
        <color rgb="FF181818"/>
        <rFont val="Calibri"/>
        <family val="2"/>
        <scheme val="minor"/>
      </rPr>
      <t xml:space="preserve">alia </t>
    </r>
    <r>
      <rPr>
        <sz val="11"/>
        <color rgb="FF2D2D2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l</t>
    </r>
    <r>
      <rPr>
        <sz val="11"/>
        <color rgb="FF424242"/>
        <rFont val="Calibri"/>
        <family val="2"/>
        <scheme val="minor"/>
      </rPr>
      <t xml:space="preserve">tura, </t>
    </r>
    <r>
      <rPr>
        <sz val="11"/>
        <color rgb="FF2D2D2D"/>
        <rFont val="Calibri"/>
        <family val="2"/>
        <scheme val="minor"/>
      </rPr>
      <t>senza sistema 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>co</t>
    </r>
    <r>
      <rPr>
        <sz val="11"/>
        <color rgb="FF181818"/>
        <rFont val="Calibri"/>
        <family val="2"/>
        <scheme val="minor"/>
      </rPr>
      <t>n</t>
    </r>
    <r>
      <rPr>
        <sz val="11"/>
        <color rgb="FF424242"/>
        <rFont val="Calibri"/>
        <family val="2"/>
        <scheme val="minor"/>
      </rPr>
      <t>tro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>o de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olumi e de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a </t>
    </r>
    <r>
      <rPr>
        <sz val="11"/>
        <color rgb="FF424242"/>
        <rFont val="Calibri"/>
        <family val="2"/>
        <scheme val="minor"/>
      </rPr>
      <t>v</t>
    </r>
    <r>
      <rPr>
        <sz val="11"/>
        <color rgb="FF181818"/>
        <rFont val="Calibri"/>
        <family val="2"/>
        <scheme val="minor"/>
      </rPr>
      <t>e</t>
    </r>
    <r>
      <rPr>
        <sz val="11"/>
        <color rgb="FF424242"/>
        <rFont val="Calibri"/>
        <family val="2"/>
        <scheme val="minor"/>
      </rPr>
      <t>loc</t>
    </r>
    <r>
      <rPr>
        <sz val="11"/>
        <color rgb="FF181818"/>
        <rFont val="Calibri"/>
        <family val="2"/>
        <scheme val="minor"/>
      </rPr>
      <t xml:space="preserve">ita di </t>
    </r>
    <r>
      <rPr>
        <sz val="11"/>
        <color rgb="FF2D2D2D"/>
        <rFont val="Calibri"/>
        <family val="2"/>
        <scheme val="minor"/>
      </rPr>
      <t>avanzamento</t>
    </r>
  </si>
  <si>
    <r>
      <rPr>
        <sz val="11"/>
        <color rgb="FF2D2D2D"/>
        <rFont val="Calibri"/>
        <family val="2"/>
        <scheme val="minor"/>
      </rPr>
      <t xml:space="preserve">Scorrimento </t>
    </r>
    <r>
      <rPr>
        <sz val="11"/>
        <color rgb="FF181818"/>
        <rFont val="Calibri"/>
        <family val="2"/>
        <scheme val="minor"/>
      </rPr>
      <t xml:space="preserve">e </t>
    </r>
    <r>
      <rPr>
        <sz val="11"/>
        <color rgb="FF2D2D2D"/>
        <rFont val="Calibri"/>
        <family val="2"/>
        <scheme val="minor"/>
      </rPr>
      <t>sommers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ne </t>
    </r>
    <r>
      <rPr>
        <sz val="11"/>
        <color rgb="FF2D2D2D"/>
        <rFont val="Calibri"/>
        <family val="2"/>
        <scheme val="minor"/>
      </rPr>
      <t>con alimentaz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D2D2D"/>
        <rFont val="Calibri"/>
        <family val="2"/>
        <scheme val="minor"/>
      </rPr>
      <t>e per gra</t>
    </r>
    <r>
      <rPr>
        <sz val="11"/>
        <color rgb="FF575757"/>
        <rFont val="Calibri"/>
        <family val="2"/>
        <scheme val="minor"/>
      </rPr>
      <t>v</t>
    </r>
    <r>
      <rPr>
        <sz val="11"/>
        <color rgb="FF181818"/>
        <rFont val="Calibri"/>
        <family val="2"/>
        <scheme val="minor"/>
      </rPr>
      <t>ita</t>
    </r>
  </si>
  <si>
    <r>
      <rPr>
        <sz val="11"/>
        <color rgb="FF181818"/>
        <rFont val="Calibri"/>
        <family val="2"/>
        <scheme val="minor"/>
      </rPr>
      <t>Pi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ot  o Rainger attrezzati 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 xml:space="preserve">calata </t>
    </r>
    <r>
      <rPr>
        <sz val="11"/>
        <color rgb="FF424242"/>
        <rFont val="Calibri"/>
        <family val="2"/>
        <scheme val="minor"/>
      </rPr>
      <t xml:space="preserve">per </t>
    </r>
    <r>
      <rPr>
        <sz val="11"/>
        <color rgb="FF181818"/>
        <rFont val="Calibri"/>
        <family val="2"/>
        <scheme val="minor"/>
      </rPr>
      <t>a</t>
    </r>
    <r>
      <rPr>
        <sz val="11"/>
        <color rgb="FF424242"/>
        <rFont val="Calibri"/>
        <family val="2"/>
        <scheme val="minor"/>
      </rPr>
      <t xml:space="preserve">vvicinare l'erogatore </t>
    </r>
    <r>
      <rPr>
        <sz val="11"/>
        <color rgb="FF181818"/>
        <rFont val="Calibri"/>
        <family val="2"/>
        <scheme val="minor"/>
      </rPr>
      <t xml:space="preserve">alia </t>
    </r>
    <r>
      <rPr>
        <sz val="11"/>
        <color rgb="FF2D2D2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l</t>
    </r>
    <r>
      <rPr>
        <sz val="11"/>
        <color rgb="FF424242"/>
        <rFont val="Calibri"/>
        <family val="2"/>
        <scheme val="minor"/>
      </rPr>
      <t xml:space="preserve">tura, </t>
    </r>
    <r>
      <rPr>
        <sz val="11"/>
        <color rgb="FF2D2D2D"/>
        <rFont val="Calibri"/>
        <family val="2"/>
        <scheme val="minor"/>
      </rPr>
      <t>funzionanti con press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oni &lt; a 3 </t>
    </r>
    <r>
      <rPr>
        <sz val="11"/>
        <color rgb="FF181818"/>
        <rFont val="Calibri"/>
        <family val="2"/>
        <scheme val="minor"/>
      </rPr>
      <t xml:space="preserve">bar, </t>
    </r>
    <r>
      <rPr>
        <sz val="11"/>
        <color rgb="FF424242"/>
        <rFont val="Calibri"/>
        <family val="2"/>
        <scheme val="minor"/>
      </rPr>
      <t>do</t>
    </r>
    <r>
      <rPr>
        <sz val="11"/>
        <color rgb="FF181818"/>
        <rFont val="Calibri"/>
        <family val="2"/>
        <scheme val="minor"/>
      </rPr>
      <t xml:space="preserve">tati </t>
    </r>
    <r>
      <rPr>
        <sz val="11"/>
        <color rgb="FF2D2D2D"/>
        <rFont val="Calibri"/>
        <family val="2"/>
        <scheme val="minor"/>
      </rPr>
      <t>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 xml:space="preserve">sistenta di </t>
    </r>
    <r>
      <rPr>
        <sz val="11"/>
        <color rgb="FF2D2D2D"/>
        <rFont val="Calibri"/>
        <family val="2"/>
        <scheme val="minor"/>
      </rPr>
      <t>contro</t>
    </r>
    <r>
      <rPr>
        <sz val="11"/>
        <color rgb="FF575757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o dei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o</t>
    </r>
    <r>
      <rPr>
        <sz val="11"/>
        <color rgb="FF575757"/>
        <rFont val="Calibri"/>
        <family val="2"/>
        <scheme val="minor"/>
      </rPr>
      <t xml:space="preserve">lumi </t>
    </r>
    <r>
      <rPr>
        <sz val="11"/>
        <color rgb="FF2D2D2D"/>
        <rFont val="Calibri"/>
        <family val="2"/>
        <scheme val="minor"/>
      </rPr>
      <t xml:space="preserve">e della </t>
    </r>
    <r>
      <rPr>
        <sz val="11"/>
        <color rgb="FF575757"/>
        <rFont val="Calibri"/>
        <family val="2"/>
        <scheme val="minor"/>
      </rPr>
      <t>vel</t>
    </r>
    <r>
      <rPr>
        <sz val="11"/>
        <color rgb="FF2D2D2D"/>
        <rFont val="Calibri"/>
        <family val="2"/>
        <scheme val="minor"/>
      </rPr>
      <t xml:space="preserve">ocita </t>
    </r>
    <r>
      <rPr>
        <sz val="11"/>
        <color rgb="FF424242"/>
        <rFont val="Calibri"/>
        <family val="2"/>
        <scheme val="minor"/>
      </rPr>
      <t xml:space="preserve">di </t>
    </r>
    <r>
      <rPr>
        <sz val="11"/>
        <color rgb="FF2D2D2D"/>
        <rFont val="Calibri"/>
        <family val="2"/>
        <scheme val="minor"/>
      </rPr>
      <t>a</t>
    </r>
    <r>
      <rPr>
        <sz val="11"/>
        <color rgb="FF575757"/>
        <rFont val="Calibri"/>
        <family val="2"/>
        <scheme val="minor"/>
      </rPr>
      <t>v</t>
    </r>
    <r>
      <rPr>
        <sz val="11"/>
        <color rgb="FF181818"/>
        <rFont val="Calibri"/>
        <family val="2"/>
        <scheme val="minor"/>
      </rPr>
      <t>anzam</t>
    </r>
    <r>
      <rPr>
        <sz val="11"/>
        <color rgb="FF424242"/>
        <rFont val="Calibri"/>
        <family val="2"/>
        <scheme val="minor"/>
      </rPr>
      <t>ento</t>
    </r>
  </si>
  <si>
    <r>
      <rPr>
        <sz val="11"/>
        <color rgb="FF2D2D2D"/>
        <rFont val="Calibri"/>
        <family val="2"/>
        <scheme val="minor"/>
      </rPr>
      <t xml:space="preserve">Scorrimento </t>
    </r>
    <r>
      <rPr>
        <sz val="11"/>
        <color rgb="FF181818"/>
        <rFont val="Calibri"/>
        <family val="2"/>
        <scheme val="minor"/>
      </rPr>
      <t xml:space="preserve">e </t>
    </r>
    <r>
      <rPr>
        <sz val="11"/>
        <color rgb="FF2D2D2D"/>
        <rFont val="Calibri"/>
        <family val="2"/>
        <scheme val="minor"/>
      </rPr>
      <t>sommers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ne </t>
    </r>
    <r>
      <rPr>
        <sz val="11"/>
        <color rgb="FF2D2D2D"/>
        <rFont val="Calibri"/>
        <family val="2"/>
        <scheme val="minor"/>
      </rPr>
      <t>con alimentaz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D2D2D"/>
        <rFont val="Calibri"/>
        <family val="2"/>
        <scheme val="minor"/>
      </rPr>
      <t>e per so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evamento </t>
    </r>
    <r>
      <rPr>
        <sz val="11"/>
        <color rgb="FF424242"/>
        <rFont val="Calibri"/>
        <family val="2"/>
        <scheme val="minor"/>
      </rPr>
      <t>mecc</t>
    </r>
    <r>
      <rPr>
        <sz val="11"/>
        <color rgb="FF181818"/>
        <rFont val="Calibri"/>
        <family val="2"/>
        <scheme val="minor"/>
      </rPr>
      <t>anic</t>
    </r>
    <r>
      <rPr>
        <sz val="11"/>
        <color rgb="FF424242"/>
        <rFont val="Calibri"/>
        <family val="2"/>
        <scheme val="minor"/>
      </rPr>
      <t>o</t>
    </r>
  </si>
  <si>
    <r>
      <rPr>
        <sz val="11"/>
        <color rgb="FF181818"/>
        <rFont val="Calibri"/>
        <family val="2"/>
        <scheme val="minor"/>
      </rPr>
      <t>Infil</t>
    </r>
    <r>
      <rPr>
        <sz val="11"/>
        <color rgb="FF424242"/>
        <rFont val="Calibri"/>
        <family val="2"/>
        <scheme val="minor"/>
      </rPr>
      <t>tr</t>
    </r>
    <r>
      <rPr>
        <sz val="11"/>
        <color rgb="FF181818"/>
        <rFont val="Calibri"/>
        <family val="2"/>
        <scheme val="minor"/>
      </rPr>
      <t xml:space="preserve">azione 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 xml:space="preserve">aterale a </t>
    </r>
    <r>
      <rPr>
        <sz val="11"/>
        <color rgb="FF424242"/>
        <rFont val="Calibri"/>
        <family val="2"/>
        <scheme val="minor"/>
      </rPr>
      <t>solc</t>
    </r>
    <r>
      <rPr>
        <sz val="11"/>
        <color rgb="FF010101"/>
        <rFont val="Calibri"/>
        <family val="2"/>
        <scheme val="minor"/>
      </rPr>
      <t>hi</t>
    </r>
  </si>
  <si>
    <r>
      <rPr>
        <sz val="11"/>
        <color rgb="FF424242"/>
        <rFont val="Calibri"/>
        <family val="2"/>
        <scheme val="minor"/>
      </rPr>
      <t>Manic</t>
    </r>
    <r>
      <rPr>
        <sz val="11"/>
        <color rgb="FF181818"/>
        <rFont val="Calibri"/>
        <family val="2"/>
        <scheme val="minor"/>
      </rPr>
      <t>he</t>
    </r>
    <r>
      <rPr>
        <sz val="11"/>
        <color rgb="FF424242"/>
        <rFont val="Calibri"/>
        <family val="2"/>
        <scheme val="minor"/>
      </rPr>
      <t xml:space="preserve">tta </t>
    </r>
    <r>
      <rPr>
        <sz val="11"/>
        <color rgb="FF2D2D2D"/>
        <rFont val="Calibri"/>
        <family val="2"/>
        <scheme val="minor"/>
      </rPr>
      <t>forata di alta portata</t>
    </r>
  </si>
  <si>
    <r>
      <rPr>
        <sz val="11"/>
        <color rgb="FF181818"/>
        <rFont val="Calibri"/>
        <family val="2"/>
        <scheme val="minor"/>
      </rPr>
      <t xml:space="preserve">Tubazioni </t>
    </r>
    <r>
      <rPr>
        <sz val="11"/>
        <color rgb="FF010101"/>
        <rFont val="Calibri"/>
        <family val="2"/>
        <scheme val="minor"/>
      </rPr>
      <t>m</t>
    </r>
    <r>
      <rPr>
        <sz val="11"/>
        <color rgb="FF2D2D2D"/>
        <rFont val="Calibri"/>
        <family val="2"/>
        <scheme val="minor"/>
      </rPr>
      <t>ob</t>
    </r>
    <r>
      <rPr>
        <sz val="11"/>
        <color rgb="FF424242"/>
        <rFont val="Calibri"/>
        <family val="2"/>
        <scheme val="minor"/>
      </rPr>
      <t>li o</t>
    </r>
    <r>
      <rPr>
        <sz val="11"/>
        <color rgb="FF2D2D2D"/>
        <rFont val="Calibri"/>
        <family val="2"/>
        <scheme val="minor"/>
      </rPr>
      <t xml:space="preserve"> fisse con irrigatori ad alta </t>
    </r>
    <r>
      <rPr>
        <sz val="11"/>
        <color rgb="FF424242"/>
        <rFont val="Calibri"/>
        <family val="2"/>
        <scheme val="minor"/>
      </rPr>
      <t>p</t>
    </r>
    <r>
      <rPr>
        <sz val="11"/>
        <color rgb="FF010101"/>
        <rFont val="Calibri"/>
        <family val="2"/>
        <scheme val="minor"/>
      </rPr>
      <t>r</t>
    </r>
    <r>
      <rPr>
        <sz val="11"/>
        <color rgb="FF2D2D2D"/>
        <rFont val="Calibri"/>
        <family val="2"/>
        <scheme val="minor"/>
      </rPr>
      <t>ess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ne </t>
    </r>
    <r>
      <rPr>
        <sz val="11"/>
        <color rgb="FF2D2D2D"/>
        <rFont val="Calibri"/>
        <family val="2"/>
        <scheme val="minor"/>
      </rPr>
      <t>(&gt;3,5 atmosfere</t>
    </r>
    <r>
      <rPr>
        <sz val="11"/>
        <color rgb="FF575757"/>
        <rFont val="Calibri"/>
        <family val="2"/>
        <scheme val="minor"/>
      </rPr>
      <t>)</t>
    </r>
  </si>
  <si>
    <r>
      <rPr>
        <sz val="11"/>
        <color rgb="FF2D2D2D"/>
        <rFont val="Calibri"/>
        <family val="2"/>
        <scheme val="minor"/>
      </rPr>
      <t>Roto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 xml:space="preserve">one  con irrigatore </t>
    </r>
    <r>
      <rPr>
        <sz val="11"/>
        <color rgb="FF181818"/>
        <rFont val="Calibri"/>
        <family val="2"/>
        <scheme val="minor"/>
      </rPr>
      <t xml:space="preserve">a </t>
    </r>
    <r>
      <rPr>
        <sz val="11"/>
        <color rgb="FF2D2D2D"/>
        <rFont val="Calibri"/>
        <family val="2"/>
        <scheme val="minor"/>
      </rPr>
      <t xml:space="preserve">cannone o  </t>
    </r>
    <r>
      <rPr>
        <sz val="11"/>
        <color rgb="FF181818"/>
        <rFont val="Calibri"/>
        <family val="2"/>
        <scheme val="minor"/>
      </rPr>
      <t xml:space="preserve">barra </t>
    </r>
    <r>
      <rPr>
        <sz val="11"/>
        <color rgb="FF424242"/>
        <rFont val="Calibri"/>
        <family val="2"/>
        <scheme val="minor"/>
      </rPr>
      <t>nebulizza</t>
    </r>
    <r>
      <rPr>
        <sz val="11"/>
        <color rgb="FF181818"/>
        <rFont val="Calibri"/>
        <family val="2"/>
        <scheme val="minor"/>
      </rPr>
      <t>trice</t>
    </r>
    <r>
      <rPr>
        <sz val="11"/>
        <color rgb="FF424242"/>
        <rFont val="Calibri"/>
        <family val="2"/>
        <scheme val="minor"/>
      </rPr>
      <t xml:space="preserve">, senza </t>
    </r>
    <r>
      <rPr>
        <sz val="11"/>
        <color rgb="FF2D2D2D"/>
        <rFont val="Calibri"/>
        <family val="2"/>
        <scheme val="minor"/>
      </rPr>
      <t xml:space="preserve">centralina </t>
    </r>
    <r>
      <rPr>
        <sz val="11"/>
        <color rgb="FF181818"/>
        <rFont val="Calibri"/>
        <family val="2"/>
        <scheme val="minor"/>
      </rPr>
      <t>el</t>
    </r>
    <r>
      <rPr>
        <sz val="11"/>
        <color rgb="FF424242"/>
        <rFont val="Calibri"/>
        <family val="2"/>
        <scheme val="minor"/>
      </rPr>
      <t xml:space="preserve">ettronica </t>
    </r>
    <r>
      <rPr>
        <sz val="11"/>
        <color rgb="FF2D2D2D"/>
        <rFont val="Calibri"/>
        <family val="2"/>
        <scheme val="minor"/>
      </rPr>
      <t>di co</t>
    </r>
    <r>
      <rPr>
        <sz val="11"/>
        <color rgb="FF010101"/>
        <rFont val="Calibri"/>
        <family val="2"/>
        <scheme val="minor"/>
      </rPr>
      <t>ntr</t>
    </r>
    <r>
      <rPr>
        <sz val="11"/>
        <color rgb="FF2D2D2D"/>
        <rFont val="Calibri"/>
        <family val="2"/>
        <scheme val="minor"/>
      </rPr>
      <t xml:space="preserve">ollo </t>
    </r>
    <r>
      <rPr>
        <sz val="11"/>
        <color rgb="FF424242"/>
        <rFont val="Calibri"/>
        <family val="2"/>
        <scheme val="minor"/>
      </rPr>
      <t>de</t>
    </r>
    <r>
      <rPr>
        <sz val="11"/>
        <color rgb="FF181818"/>
        <rFont val="Calibri"/>
        <family val="2"/>
        <scheme val="minor"/>
      </rPr>
      <t xml:space="preserve">lla </t>
    </r>
    <r>
      <rPr>
        <sz val="11"/>
        <color rgb="FF424242"/>
        <rFont val="Calibri"/>
        <family val="2"/>
        <scheme val="minor"/>
      </rPr>
      <t>ve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>oc</t>
    </r>
    <r>
      <rPr>
        <sz val="11"/>
        <color rgb="FF010101"/>
        <rFont val="Calibri"/>
        <family val="2"/>
        <scheme val="minor"/>
      </rPr>
      <t>i</t>
    </r>
    <r>
      <rPr>
        <sz val="11"/>
        <color rgb="FF424242"/>
        <rFont val="Calibri"/>
        <family val="2"/>
        <scheme val="minor"/>
      </rPr>
      <t xml:space="preserve">ta </t>
    </r>
    <r>
      <rPr>
        <sz val="11"/>
        <color rgb="FF2D2D2D"/>
        <rFont val="Calibri"/>
        <family val="2"/>
        <scheme val="minor"/>
      </rPr>
      <t>e della p</t>
    </r>
    <r>
      <rPr>
        <sz val="11"/>
        <color rgb="FF010101"/>
        <rFont val="Calibri"/>
        <family val="2"/>
        <scheme val="minor"/>
      </rPr>
      <t>l</t>
    </r>
    <r>
      <rPr>
        <sz val="11"/>
        <color rgb="FF424242"/>
        <rFont val="Calibri"/>
        <family val="2"/>
        <scheme val="minor"/>
      </rPr>
      <t>uviometr</t>
    </r>
    <r>
      <rPr>
        <sz val="11"/>
        <color rgb="FF010101"/>
        <rFont val="Calibri"/>
        <family val="2"/>
        <scheme val="minor"/>
      </rPr>
      <t>ia</t>
    </r>
  </si>
  <si>
    <r>
      <rPr>
        <sz val="11"/>
        <color rgb="FF181818"/>
        <rFont val="Calibri"/>
        <family val="2"/>
        <scheme val="minor"/>
      </rPr>
      <t>Pi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ot o Rainger con irrigatore, senza sis</t>
    </r>
    <r>
      <rPr>
        <sz val="11"/>
        <color rgb="FF010101"/>
        <rFont val="Calibri"/>
        <family val="2"/>
        <scheme val="minor"/>
      </rPr>
      <t>t</t>
    </r>
    <r>
      <rPr>
        <sz val="11"/>
        <color rgb="FF2D2D2D"/>
        <rFont val="Calibri"/>
        <family val="2"/>
        <scheme val="minor"/>
      </rPr>
      <t>ema 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424242"/>
        <rFont val="Calibri"/>
        <family val="2"/>
        <scheme val="minor"/>
      </rPr>
      <t>tro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o  </t>
    </r>
    <r>
      <rPr>
        <sz val="11"/>
        <color rgb="FF424242"/>
        <rFont val="Calibri"/>
        <family val="2"/>
        <scheme val="minor"/>
      </rPr>
      <t>de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 xml:space="preserve">volumi </t>
    </r>
    <r>
      <rPr>
        <sz val="11"/>
        <color rgb="FF2D2D2D"/>
        <rFont val="Calibri"/>
        <family val="2"/>
        <scheme val="minor"/>
      </rPr>
      <t xml:space="preserve">e </t>
    </r>
    <r>
      <rPr>
        <sz val="11"/>
        <color rgb="FF424242"/>
        <rFont val="Calibri"/>
        <family val="2"/>
        <scheme val="minor"/>
      </rPr>
      <t xml:space="preserve">della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 xml:space="preserve">elocita </t>
    </r>
    <r>
      <rPr>
        <sz val="11"/>
        <color rgb="FF424242"/>
        <rFont val="Calibri"/>
        <family val="2"/>
        <scheme val="minor"/>
      </rPr>
      <t>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>avanzamento</t>
    </r>
  </si>
  <si>
    <r>
      <rPr>
        <sz val="11"/>
        <color rgb="FF2D2D2D"/>
        <rFont val="Calibri"/>
        <family val="2"/>
        <scheme val="minor"/>
      </rPr>
      <t>Tubaz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oni </t>
    </r>
    <r>
      <rPr>
        <sz val="11"/>
        <color rgb="FF010101"/>
        <rFont val="Calibri"/>
        <family val="2"/>
        <scheme val="minor"/>
      </rPr>
      <t>m</t>
    </r>
    <r>
      <rPr>
        <sz val="11"/>
        <color rgb="FF2D2D2D"/>
        <rFont val="Calibri"/>
        <family val="2"/>
        <scheme val="minor"/>
      </rPr>
      <t>obili o fisse 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 xml:space="preserve">irrigatori </t>
    </r>
    <r>
      <rPr>
        <sz val="11"/>
        <color rgb="FF181818"/>
        <rFont val="Calibri"/>
        <family val="2"/>
        <scheme val="minor"/>
      </rPr>
      <t xml:space="preserve">a </t>
    </r>
    <r>
      <rPr>
        <sz val="11"/>
        <color rgb="FF2D2D2D"/>
        <rFont val="Calibri"/>
        <family val="2"/>
        <scheme val="minor"/>
      </rPr>
      <t>bassa press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D2D2D"/>
        <rFont val="Calibri"/>
        <family val="2"/>
        <scheme val="minor"/>
      </rPr>
      <t>e (&lt;</t>
    </r>
    <r>
      <rPr>
        <sz val="11"/>
        <color rgb="FF010101"/>
        <rFont val="Calibri"/>
        <family val="2"/>
        <scheme val="minor"/>
      </rPr>
      <t xml:space="preserve">= </t>
    </r>
    <r>
      <rPr>
        <sz val="11"/>
        <color rgb="FF2D2D2D"/>
        <rFont val="Calibri"/>
        <family val="2"/>
        <scheme val="minor"/>
      </rPr>
      <t>3,5 atmosfere)</t>
    </r>
  </si>
  <si>
    <r>
      <rPr>
        <sz val="11"/>
        <color rgb="FF181818"/>
        <rFont val="Calibri"/>
        <family val="2"/>
        <scheme val="minor"/>
      </rPr>
      <t>Ro</t>
    </r>
    <r>
      <rPr>
        <sz val="11"/>
        <color rgb="FF424242"/>
        <rFont val="Calibri"/>
        <family val="2"/>
        <scheme val="minor"/>
      </rPr>
      <t>to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 xml:space="preserve">one </t>
    </r>
    <r>
      <rPr>
        <sz val="11"/>
        <color rgb="FF424242"/>
        <rFont val="Calibri"/>
        <family val="2"/>
        <scheme val="minor"/>
      </rPr>
      <t>co</t>
    </r>
    <r>
      <rPr>
        <sz val="11"/>
        <color rgb="FF181818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>irr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gatore cannone </t>
    </r>
    <r>
      <rPr>
        <sz val="11"/>
        <color rgb="FF424242"/>
        <rFont val="Calibri"/>
        <family val="2"/>
        <scheme val="minor"/>
      </rPr>
      <t>dota</t>
    </r>
    <r>
      <rPr>
        <sz val="11"/>
        <color rgb="FF181818"/>
        <rFont val="Calibri"/>
        <family val="2"/>
        <scheme val="minor"/>
      </rPr>
      <t xml:space="preserve">to </t>
    </r>
    <r>
      <rPr>
        <sz val="11"/>
        <color rgb="FF424242"/>
        <rFont val="Calibri"/>
        <family val="2"/>
        <scheme val="minor"/>
      </rPr>
      <t>d</t>
    </r>
    <r>
      <rPr>
        <sz val="11"/>
        <color rgb="FF181818"/>
        <rFont val="Calibri"/>
        <family val="2"/>
        <scheme val="minor"/>
      </rPr>
      <t xml:space="preserve">i </t>
    </r>
    <r>
      <rPr>
        <sz val="11"/>
        <color rgb="FF010101"/>
        <rFont val="Calibri"/>
        <family val="2"/>
        <scheme val="minor"/>
      </rPr>
      <t>man</t>
    </r>
    <r>
      <rPr>
        <sz val="11"/>
        <color rgb="FF2D2D2D"/>
        <rFont val="Calibri"/>
        <family val="2"/>
        <scheme val="minor"/>
      </rPr>
      <t xml:space="preserve">ometro </t>
    </r>
    <r>
      <rPr>
        <sz val="11"/>
        <color rgb="FF424242"/>
        <rFont val="Calibri"/>
        <family val="2"/>
        <scheme val="minor"/>
      </rPr>
      <t xml:space="preserve">sulla </t>
    </r>
    <r>
      <rPr>
        <sz val="11"/>
        <color rgb="FF010101"/>
        <rFont val="Calibri"/>
        <family val="2"/>
        <scheme val="minor"/>
      </rPr>
      <t>m</t>
    </r>
    <r>
      <rPr>
        <sz val="11"/>
        <color rgb="FF2D2D2D"/>
        <rFont val="Calibri"/>
        <family val="2"/>
        <scheme val="minor"/>
      </rPr>
      <t xml:space="preserve">acchina e </t>
    </r>
    <r>
      <rPr>
        <sz val="11"/>
        <color rgb="FF424242"/>
        <rFont val="Calibri"/>
        <family val="2"/>
        <scheme val="minor"/>
      </rPr>
      <t>sul</t>
    </r>
    <r>
      <rPr>
        <sz val="11"/>
        <color rgb="FF010101"/>
        <rFont val="Calibri"/>
        <family val="2"/>
        <scheme val="minor"/>
      </rPr>
      <t>l'</t>
    </r>
    <r>
      <rPr>
        <sz val="11"/>
        <color rgb="FF2D2D2D"/>
        <rFont val="Calibri"/>
        <family val="2"/>
        <scheme val="minor"/>
      </rPr>
      <t>irrigatore, centra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>ina elettronica 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 xml:space="preserve">controllo della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e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>oc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ta  e </t>
    </r>
    <r>
      <rPr>
        <sz val="11"/>
        <color rgb="FF424242"/>
        <rFont val="Calibri"/>
        <family val="2"/>
        <scheme val="minor"/>
      </rPr>
      <t xml:space="preserve">della </t>
    </r>
    <r>
      <rPr>
        <sz val="11"/>
        <color rgb="FF2D2D2D"/>
        <rFont val="Calibri"/>
        <family val="2"/>
        <scheme val="minor"/>
      </rPr>
      <t>p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>uviometria</t>
    </r>
  </si>
  <si>
    <r>
      <rPr>
        <sz val="11"/>
        <color rgb="FF181818"/>
        <rFont val="Calibri"/>
        <family val="2"/>
        <scheme val="minor"/>
      </rPr>
      <t>Im</t>
    </r>
    <r>
      <rPr>
        <sz val="11"/>
        <color rgb="FF424242"/>
        <rFont val="Calibri"/>
        <family val="2"/>
        <scheme val="minor"/>
      </rPr>
      <t>pian</t>
    </r>
    <r>
      <rPr>
        <sz val="11"/>
        <color rgb="FF181818"/>
        <rFont val="Calibri"/>
        <family val="2"/>
        <scheme val="minor"/>
      </rPr>
      <t>t</t>
    </r>
    <r>
      <rPr>
        <sz val="11"/>
        <color rgb="FF424242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>microirrigu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 xml:space="preserve">con </t>
    </r>
    <r>
      <rPr>
        <sz val="11"/>
        <color rgb="FF181818"/>
        <rFont val="Calibri"/>
        <family val="2"/>
        <scheme val="minor"/>
      </rPr>
      <t>erogat</t>
    </r>
    <r>
      <rPr>
        <sz val="11"/>
        <color rgb="FF424242"/>
        <rFont val="Calibri"/>
        <family val="2"/>
        <scheme val="minor"/>
      </rPr>
      <t>or</t>
    </r>
    <r>
      <rPr>
        <sz val="11"/>
        <color rgb="FF181818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>coeffic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ente di </t>
    </r>
    <r>
      <rPr>
        <sz val="11"/>
        <color rgb="FF424242"/>
        <rFont val="Calibri"/>
        <family val="2"/>
        <scheme val="minor"/>
      </rPr>
      <t>vari</t>
    </r>
    <r>
      <rPr>
        <sz val="11"/>
        <color rgb="FF181818"/>
        <rFont val="Calibri"/>
        <family val="2"/>
        <scheme val="minor"/>
      </rPr>
      <t>azio</t>
    </r>
    <r>
      <rPr>
        <sz val="11"/>
        <color rgb="FF424242"/>
        <rFont val="Calibri"/>
        <family val="2"/>
        <scheme val="minor"/>
      </rPr>
      <t xml:space="preserve">ne </t>
    </r>
    <r>
      <rPr>
        <sz val="11"/>
        <color rgb="FF181818"/>
        <rFont val="Calibri"/>
        <family val="2"/>
        <scheme val="minor"/>
      </rPr>
      <t xml:space="preserve">* </t>
    </r>
    <r>
      <rPr>
        <sz val="11"/>
        <color rgb="FF2D2D2D"/>
        <rFont val="Calibri"/>
        <family val="2"/>
        <scheme val="minor"/>
      </rPr>
      <t>di po</t>
    </r>
    <r>
      <rPr>
        <sz val="11"/>
        <color rgb="FF010101"/>
        <rFont val="Calibri"/>
        <family val="2"/>
        <scheme val="minor"/>
      </rPr>
      <t>rt</t>
    </r>
    <r>
      <rPr>
        <sz val="11"/>
        <color rgb="FF2D2D2D"/>
        <rFont val="Calibri"/>
        <family val="2"/>
        <scheme val="minor"/>
      </rPr>
      <t xml:space="preserve">ata &gt; al 5%per  </t>
    </r>
    <r>
      <rPr>
        <sz val="11"/>
        <color rgb="FF181818"/>
        <rFont val="Calibri"/>
        <family val="2"/>
        <scheme val="minor"/>
      </rPr>
      <t xml:space="preserve">impianti </t>
    </r>
    <r>
      <rPr>
        <sz val="11"/>
        <color rgb="FF2D2D2D"/>
        <rFont val="Calibri"/>
        <family val="2"/>
        <scheme val="minor"/>
      </rPr>
      <t>a goccia e &gt; 10</t>
    </r>
    <r>
      <rPr>
        <sz val="11"/>
        <color rgb="FF575757"/>
        <rFont val="Calibri"/>
        <family val="2"/>
        <scheme val="minor"/>
      </rPr>
      <t>%</t>
    </r>
    <r>
      <rPr>
        <sz val="11"/>
        <color rgb="FF424242"/>
        <rFont val="Calibri"/>
        <family val="2"/>
        <scheme val="minor"/>
      </rPr>
      <t>per im</t>
    </r>
    <r>
      <rPr>
        <sz val="11"/>
        <color rgb="FF181818"/>
        <rFont val="Calibri"/>
        <family val="2"/>
        <scheme val="minor"/>
      </rPr>
      <t>p</t>
    </r>
    <r>
      <rPr>
        <sz val="11"/>
        <color rgb="FF424242"/>
        <rFont val="Calibri"/>
        <family val="2"/>
        <scheme val="minor"/>
      </rPr>
      <t>ian</t>
    </r>
    <r>
      <rPr>
        <sz val="11"/>
        <color rgb="FF181818"/>
        <rFont val="Calibri"/>
        <family val="2"/>
        <scheme val="minor"/>
      </rPr>
      <t>t</t>
    </r>
    <r>
      <rPr>
        <sz val="11"/>
        <color rgb="FF424242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 xml:space="preserve">a </t>
    </r>
    <r>
      <rPr>
        <sz val="11"/>
        <color rgb="FF424242"/>
        <rFont val="Calibri"/>
        <family val="2"/>
        <scheme val="minor"/>
      </rPr>
      <t>s</t>
    </r>
    <r>
      <rPr>
        <sz val="11"/>
        <color rgb="FF181818"/>
        <rFont val="Calibri"/>
        <family val="2"/>
        <scheme val="minor"/>
      </rPr>
      <t>pruzzo</t>
    </r>
    <r>
      <rPr>
        <sz val="11"/>
        <color rgb="FF424242"/>
        <rFont val="Calibri"/>
        <family val="2"/>
        <scheme val="minor"/>
      </rPr>
      <t xml:space="preserve">, </t>
    </r>
    <r>
      <rPr>
        <sz val="11"/>
        <color rgb="FF2D2D2D"/>
        <rFont val="Calibri"/>
        <family val="2"/>
        <scheme val="minor"/>
      </rPr>
      <t>o 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 xml:space="preserve">eta </t>
    </r>
    <r>
      <rPr>
        <sz val="11"/>
        <color rgb="FF2D2D2D"/>
        <rFont val="Calibri"/>
        <family val="2"/>
        <scheme val="minor"/>
      </rPr>
      <t xml:space="preserve">&gt; </t>
    </r>
    <r>
      <rPr>
        <sz val="11"/>
        <color rgb="FF181818"/>
        <rFont val="Calibri"/>
        <family val="2"/>
        <scheme val="minor"/>
      </rPr>
      <t xml:space="preserve">a </t>
    </r>
    <r>
      <rPr>
        <sz val="11"/>
        <color rgb="FF2D2D2D"/>
        <rFont val="Calibri"/>
        <family val="2"/>
        <scheme val="minor"/>
      </rPr>
      <t xml:space="preserve">10 </t>
    </r>
    <r>
      <rPr>
        <sz val="11"/>
        <color rgb="FF181818"/>
        <rFont val="Calibri"/>
        <family val="2"/>
        <scheme val="minor"/>
      </rPr>
      <t>anni</t>
    </r>
  </si>
  <si>
    <r>
      <rPr>
        <sz val="11"/>
        <color rgb="FF2D2D2D"/>
        <rFont val="Calibri"/>
        <family val="2"/>
        <scheme val="minor"/>
      </rPr>
      <t xml:space="preserve">Spruzzatori </t>
    </r>
    <r>
      <rPr>
        <sz val="11"/>
        <color rgb="FF424242"/>
        <rFont val="Calibri"/>
        <family val="2"/>
        <scheme val="minor"/>
      </rPr>
      <t>sottochio</t>
    </r>
    <r>
      <rPr>
        <sz val="11"/>
        <color rgb="FF181818"/>
        <rFont val="Calibri"/>
        <family val="2"/>
        <scheme val="minor"/>
      </rPr>
      <t xml:space="preserve">ma </t>
    </r>
    <r>
      <rPr>
        <sz val="11"/>
        <color rgb="FF2D2D2D"/>
        <rFont val="Calibri"/>
        <family val="2"/>
        <scheme val="minor"/>
      </rPr>
      <t xml:space="preserve">con erogatori </t>
    </r>
    <r>
      <rPr>
        <sz val="11"/>
        <color rgb="FF181818"/>
        <rFont val="Calibri"/>
        <family val="2"/>
        <scheme val="minor"/>
      </rPr>
      <t>a</t>
    </r>
    <r>
      <rPr>
        <sz val="11"/>
        <color rgb="FF424242"/>
        <rFont val="Calibri"/>
        <family val="2"/>
        <scheme val="minor"/>
      </rPr>
      <t>v</t>
    </r>
    <r>
      <rPr>
        <sz val="11"/>
        <color rgb="FF181818"/>
        <rFont val="Calibri"/>
        <family val="2"/>
        <scheme val="minor"/>
      </rPr>
      <t>en</t>
    </r>
    <r>
      <rPr>
        <sz val="11"/>
        <color rgb="FF424242"/>
        <rFont val="Calibri"/>
        <family val="2"/>
        <scheme val="minor"/>
      </rPr>
      <t xml:space="preserve">ti </t>
    </r>
    <r>
      <rPr>
        <sz val="11"/>
        <color rgb="FF2D2D2D"/>
        <rFont val="Calibri"/>
        <family val="2"/>
        <scheme val="minor"/>
      </rPr>
      <t>coefficiente 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 xml:space="preserve">variazione </t>
    </r>
    <r>
      <rPr>
        <sz val="11"/>
        <color rgb="FF424242"/>
        <rFont val="Calibri"/>
        <family val="2"/>
        <scheme val="minor"/>
      </rPr>
      <t xml:space="preserve">* della
</t>
    </r>
    <r>
      <rPr>
        <sz val="11"/>
        <color rgb="FF2D2D2D"/>
        <rFont val="Calibri"/>
        <family val="2"/>
        <scheme val="minor"/>
      </rPr>
      <t xml:space="preserve">portata &lt; o </t>
    </r>
    <r>
      <rPr>
        <sz val="11"/>
        <color rgb="FF181818"/>
        <rFont val="Calibri"/>
        <family val="2"/>
        <scheme val="minor"/>
      </rPr>
      <t>=</t>
    </r>
    <r>
      <rPr>
        <sz val="11"/>
        <color rgb="FF424242"/>
        <rFont val="Calibri"/>
        <family val="2"/>
        <scheme val="minor"/>
      </rPr>
      <t>10%</t>
    </r>
  </si>
  <si>
    <r>
      <rPr>
        <sz val="11"/>
        <color rgb="FF181818"/>
        <rFont val="Calibri"/>
        <family val="2"/>
        <scheme val="minor"/>
      </rPr>
      <t>Pi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 xml:space="preserve">ot   o Rainger </t>
    </r>
    <r>
      <rPr>
        <sz val="11"/>
        <color rgb="FF424242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 xml:space="preserve">irrigatori </t>
    </r>
    <r>
      <rPr>
        <sz val="11"/>
        <color rgb="FF181818"/>
        <rFont val="Calibri"/>
        <family val="2"/>
        <scheme val="minor"/>
      </rPr>
      <t>a</t>
    </r>
    <r>
      <rPr>
        <sz val="11"/>
        <color rgb="FF424242"/>
        <rFont val="Calibri"/>
        <family val="2"/>
        <scheme val="minor"/>
      </rPr>
      <t>ttrezzat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>sia con irr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gatore </t>
    </r>
    <r>
      <rPr>
        <sz val="11"/>
        <color rgb="FF424242"/>
        <rFont val="Calibri"/>
        <family val="2"/>
        <scheme val="minor"/>
      </rPr>
      <t xml:space="preserve">sopra </t>
    </r>
    <r>
      <rPr>
        <sz val="11"/>
        <color rgb="FF2D2D2D"/>
        <rFont val="Calibri"/>
        <family val="2"/>
        <scheme val="minor"/>
      </rPr>
      <t>o sotto tra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e, funzionanti con press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oni &lt; a 3 </t>
    </r>
    <r>
      <rPr>
        <sz val="11"/>
        <color rgb="FF181818"/>
        <rFont val="Calibri"/>
        <family val="2"/>
        <scheme val="minor"/>
      </rPr>
      <t xml:space="preserve">bar, </t>
    </r>
    <r>
      <rPr>
        <sz val="11"/>
        <color rgb="FF424242"/>
        <rFont val="Calibri"/>
        <family val="2"/>
        <scheme val="minor"/>
      </rPr>
      <t>dotat</t>
    </r>
    <r>
      <rPr>
        <sz val="11"/>
        <color rgb="FF181818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>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424242"/>
        <rFont val="Calibri"/>
        <family val="2"/>
        <scheme val="minor"/>
      </rPr>
      <t xml:space="preserve">sistema di </t>
    </r>
    <r>
      <rPr>
        <sz val="11"/>
        <color rgb="FF2D2D2D"/>
        <rFont val="Calibri"/>
        <family val="2"/>
        <scheme val="minor"/>
      </rPr>
      <t>contro</t>
    </r>
    <r>
      <rPr>
        <sz val="11"/>
        <color rgb="FF575757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o dei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o</t>
    </r>
    <r>
      <rPr>
        <sz val="11"/>
        <color rgb="FF575757"/>
        <rFont val="Calibri"/>
        <family val="2"/>
        <scheme val="minor"/>
      </rPr>
      <t xml:space="preserve">lumi </t>
    </r>
    <r>
      <rPr>
        <sz val="11"/>
        <color rgb="FF2D2D2D"/>
        <rFont val="Calibri"/>
        <family val="2"/>
        <scheme val="minor"/>
      </rPr>
      <t xml:space="preserve">e della </t>
    </r>
    <r>
      <rPr>
        <sz val="11"/>
        <color rgb="FF575757"/>
        <rFont val="Calibri"/>
        <family val="2"/>
        <scheme val="minor"/>
      </rPr>
      <t>vel</t>
    </r>
    <r>
      <rPr>
        <sz val="11"/>
        <color rgb="FF2D2D2D"/>
        <rFont val="Calibri"/>
        <family val="2"/>
        <scheme val="minor"/>
      </rPr>
      <t xml:space="preserve">ocita </t>
    </r>
    <r>
      <rPr>
        <sz val="11"/>
        <color rgb="FF424242"/>
        <rFont val="Calibri"/>
        <family val="2"/>
        <scheme val="minor"/>
      </rPr>
      <t xml:space="preserve">di </t>
    </r>
    <r>
      <rPr>
        <sz val="11"/>
        <color rgb="FF2D2D2D"/>
        <rFont val="Calibri"/>
        <family val="2"/>
        <scheme val="minor"/>
      </rPr>
      <t>a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anzamento</t>
    </r>
  </si>
  <si>
    <r>
      <rPr>
        <sz val="11"/>
        <color rgb="FF181818"/>
        <rFont val="Calibri"/>
        <family val="2"/>
        <scheme val="minor"/>
      </rPr>
      <t>Ro</t>
    </r>
    <r>
      <rPr>
        <sz val="11"/>
        <color rgb="FF424242"/>
        <rFont val="Calibri"/>
        <family val="2"/>
        <scheme val="minor"/>
      </rPr>
      <t>to</t>
    </r>
    <r>
      <rPr>
        <sz val="11"/>
        <color rgb="FF010101"/>
        <rFont val="Calibri"/>
        <family val="2"/>
        <scheme val="minor"/>
      </rPr>
      <t>l</t>
    </r>
    <r>
      <rPr>
        <sz val="11"/>
        <color rgb="FF2D2D2D"/>
        <rFont val="Calibri"/>
        <family val="2"/>
        <scheme val="minor"/>
      </rPr>
      <t xml:space="preserve">one </t>
    </r>
    <r>
      <rPr>
        <sz val="11"/>
        <color rgb="FF424242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181818"/>
        <rFont val="Calibri"/>
        <family val="2"/>
        <scheme val="minor"/>
      </rPr>
      <t>barranebulizza</t>
    </r>
    <r>
      <rPr>
        <sz val="11"/>
        <color rgb="FF424242"/>
        <rFont val="Calibri"/>
        <family val="2"/>
        <scheme val="minor"/>
      </rPr>
      <t xml:space="preserve">trice </t>
    </r>
    <r>
      <rPr>
        <sz val="11"/>
        <color rgb="FF2D2D2D"/>
        <rFont val="Calibri"/>
        <family val="2"/>
        <scheme val="minor"/>
      </rPr>
      <t xml:space="preserve">a bassa </t>
    </r>
    <r>
      <rPr>
        <sz val="11"/>
        <color rgb="FF424242"/>
        <rFont val="Calibri"/>
        <family val="2"/>
        <scheme val="minor"/>
      </rPr>
      <t>p</t>
    </r>
    <r>
      <rPr>
        <sz val="11"/>
        <color rgb="FF181818"/>
        <rFont val="Calibri"/>
        <family val="2"/>
        <scheme val="minor"/>
      </rPr>
      <t>r</t>
    </r>
    <r>
      <rPr>
        <sz val="11"/>
        <color rgb="FF424242"/>
        <rFont val="Calibri"/>
        <family val="2"/>
        <scheme val="minor"/>
      </rPr>
      <t>ess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 xml:space="preserve">one </t>
    </r>
    <r>
      <rPr>
        <sz val="11"/>
        <color rgb="FF575757"/>
        <rFont val="Calibri"/>
        <family val="2"/>
        <scheme val="minor"/>
      </rPr>
      <t>(</t>
    </r>
    <r>
      <rPr>
        <sz val="11"/>
        <color rgb="FF2D2D2D"/>
        <rFont val="Calibri"/>
        <family val="2"/>
        <scheme val="minor"/>
      </rPr>
      <t xml:space="preserve">&lt; </t>
    </r>
    <r>
      <rPr>
        <sz val="11"/>
        <color rgb="FF424242"/>
        <rFont val="Calibri"/>
        <family val="2"/>
        <scheme val="minor"/>
      </rPr>
      <t xml:space="preserve">3,5 </t>
    </r>
    <r>
      <rPr>
        <sz val="11"/>
        <color rgb="FF2D2D2D"/>
        <rFont val="Calibri"/>
        <family val="2"/>
        <scheme val="minor"/>
      </rPr>
      <t xml:space="preserve">atrnosfere) dotato </t>
    </r>
    <r>
      <rPr>
        <sz val="11"/>
        <color rgb="FF424242"/>
        <rFont val="Calibri"/>
        <family val="2"/>
        <scheme val="minor"/>
      </rPr>
      <t xml:space="preserve">di </t>
    </r>
    <r>
      <rPr>
        <sz val="11"/>
        <color rgb="FF2D2D2D"/>
        <rFont val="Calibri"/>
        <family val="2"/>
        <scheme val="minor"/>
      </rPr>
      <t>mano</t>
    </r>
    <r>
      <rPr>
        <sz val="11"/>
        <color rgb="FF010101"/>
        <rFont val="Calibri"/>
        <family val="2"/>
        <scheme val="minor"/>
      </rPr>
      <t>metr</t>
    </r>
    <r>
      <rPr>
        <sz val="11"/>
        <color rgb="FF2D2D2D"/>
        <rFont val="Calibri"/>
        <family val="2"/>
        <scheme val="minor"/>
      </rPr>
      <t>o su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a macchina </t>
    </r>
    <r>
      <rPr>
        <sz val="11"/>
        <color rgb="FF181818"/>
        <rFont val="Calibri"/>
        <family val="2"/>
        <scheme val="minor"/>
      </rPr>
      <t xml:space="preserve">e </t>
    </r>
    <r>
      <rPr>
        <sz val="11"/>
        <color rgb="FF424242"/>
        <rFont val="Calibri"/>
        <family val="2"/>
        <scheme val="minor"/>
      </rPr>
      <t>sull</t>
    </r>
    <r>
      <rPr>
        <sz val="11"/>
        <color rgb="FF797979"/>
        <rFont val="Calibri"/>
        <family val="2"/>
        <scheme val="minor"/>
      </rPr>
      <t>'</t>
    </r>
    <r>
      <rPr>
        <sz val="11"/>
        <color rgb="FF2D2D2D"/>
        <rFont val="Calibri"/>
        <family val="2"/>
        <scheme val="minor"/>
      </rPr>
      <t>irrigatore, centralina e</t>
    </r>
    <r>
      <rPr>
        <sz val="11"/>
        <color rgb="FF010101"/>
        <rFont val="Calibri"/>
        <family val="2"/>
        <scheme val="minor"/>
      </rPr>
      <t>lettr</t>
    </r>
    <r>
      <rPr>
        <sz val="11"/>
        <color rgb="FF2D2D2D"/>
        <rFont val="Calibri"/>
        <family val="2"/>
        <scheme val="minor"/>
      </rPr>
      <t>onica d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>co</t>
    </r>
    <r>
      <rPr>
        <sz val="11"/>
        <color rgb="FF010101"/>
        <rFont val="Calibri"/>
        <family val="2"/>
        <scheme val="minor"/>
      </rPr>
      <t>n</t>
    </r>
    <r>
      <rPr>
        <sz val="11"/>
        <color rgb="FF2D2D2D"/>
        <rFont val="Calibri"/>
        <family val="2"/>
        <scheme val="minor"/>
      </rPr>
      <t>tro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o della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 xml:space="preserve">elocita e </t>
    </r>
    <r>
      <rPr>
        <sz val="11"/>
        <color rgb="FF424242"/>
        <rFont val="Calibri"/>
        <family val="2"/>
        <scheme val="minor"/>
      </rPr>
      <t>de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>a pluviometria</t>
    </r>
  </si>
  <si>
    <r>
      <rPr>
        <sz val="11"/>
        <color rgb="FF181818"/>
        <rFont val="Calibri"/>
        <family val="2"/>
        <scheme val="minor"/>
      </rPr>
      <t xml:space="preserve">Codice 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mp</t>
    </r>
    <r>
      <rPr>
        <sz val="11"/>
        <color rgb="FF010101"/>
        <rFont val="Calibri"/>
        <family val="2"/>
        <scheme val="minor"/>
      </rPr>
      <t>ia</t>
    </r>
    <r>
      <rPr>
        <sz val="11"/>
        <color rgb="FF2D2D2D"/>
        <rFont val="Calibri"/>
        <family val="2"/>
        <scheme val="minor"/>
      </rPr>
      <t>nto</t>
    </r>
  </si>
  <si>
    <r>
      <rPr>
        <sz val="11"/>
        <color rgb="FF181818"/>
        <rFont val="Calibri"/>
        <family val="2"/>
        <scheme val="minor"/>
      </rPr>
      <t>B</t>
    </r>
  </si>
  <si>
    <r>
      <rPr>
        <sz val="11"/>
        <color rgb="FF424242"/>
        <rFont val="Calibri"/>
        <family val="2"/>
        <scheme val="minor"/>
      </rPr>
      <t>M</t>
    </r>
  </si>
  <si>
    <r>
      <rPr>
        <sz val="11"/>
        <color rgb="FF2D2D2D"/>
        <rFont val="Calibri"/>
        <family val="2"/>
        <scheme val="minor"/>
      </rPr>
      <t>A</t>
    </r>
  </si>
  <si>
    <t>Codice impianto</t>
  </si>
  <si>
    <t>Tecniche irrigue</t>
  </si>
  <si>
    <r>
      <rPr>
        <b/>
        <sz val="10"/>
        <color rgb="FF181818"/>
        <rFont val="Times New Roman"/>
        <family val="18"/>
      </rPr>
      <t xml:space="preserve">Efficienza
</t>
    </r>
    <r>
      <rPr>
        <b/>
        <sz val="9"/>
        <color rgb="FF2D2D2D"/>
        <rFont val="Times New Roman"/>
        <family val="18"/>
      </rPr>
      <t>%</t>
    </r>
  </si>
  <si>
    <r>
      <rPr>
        <b/>
        <sz val="10"/>
        <color rgb="FF2D2D2D"/>
        <rFont val="Times New Roman"/>
        <family val="18"/>
      </rPr>
      <t>C</t>
    </r>
    <r>
      <rPr>
        <b/>
        <sz val="10"/>
        <color rgb="FF010101"/>
        <rFont val="Times New Roman"/>
        <family val="18"/>
      </rPr>
      <t>la</t>
    </r>
    <r>
      <rPr>
        <b/>
        <sz val="10"/>
        <color rgb="FF2D2D2D"/>
        <rFont val="Times New Roman"/>
        <family val="18"/>
      </rPr>
      <t xml:space="preserve">ssi </t>
    </r>
    <r>
      <rPr>
        <b/>
        <sz val="10"/>
        <color rgb="FF181818"/>
        <rFont val="Times New Roman"/>
        <family val="18"/>
      </rPr>
      <t>di
Efficienza</t>
    </r>
  </si>
  <si>
    <r>
      <rPr>
        <sz val="11"/>
        <color rgb="FF424242"/>
        <rFont val="Calibri"/>
        <family val="2"/>
        <scheme val="minor"/>
      </rPr>
      <t xml:space="preserve">Ala </t>
    </r>
    <r>
      <rPr>
        <sz val="11"/>
        <color rgb="FF2D2D2D"/>
        <rFont val="Calibri"/>
        <family val="2"/>
        <scheme val="minor"/>
      </rPr>
      <t>gocc</t>
    </r>
    <r>
      <rPr>
        <sz val="11"/>
        <color rgb="FF010101"/>
        <rFont val="Calibri"/>
        <family val="2"/>
        <scheme val="minor"/>
      </rPr>
      <t>i</t>
    </r>
    <r>
      <rPr>
        <sz val="11"/>
        <color rgb="FF2D2D2D"/>
        <rFont val="Calibri"/>
        <family val="2"/>
        <scheme val="minor"/>
      </rPr>
      <t>olante co</t>
    </r>
    <r>
      <rPr>
        <sz val="11"/>
        <color rgb="FF010101"/>
        <rFont val="Calibri"/>
        <family val="2"/>
        <scheme val="minor"/>
      </rPr>
      <t xml:space="preserve">n </t>
    </r>
    <r>
      <rPr>
        <sz val="11"/>
        <color rgb="FF2D2D2D"/>
        <rFont val="Calibri"/>
        <family val="2"/>
        <scheme val="minor"/>
      </rPr>
      <t xml:space="preserve">erogatori </t>
    </r>
    <r>
      <rPr>
        <sz val="11"/>
        <color rgb="FF181818"/>
        <rFont val="Calibri"/>
        <family val="2"/>
        <scheme val="minor"/>
      </rPr>
      <t>a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 xml:space="preserve">enti </t>
    </r>
    <r>
      <rPr>
        <sz val="11"/>
        <color rgb="FF424242"/>
        <rFont val="Calibri"/>
        <family val="2"/>
        <scheme val="minor"/>
      </rPr>
      <t>coeffic</t>
    </r>
    <r>
      <rPr>
        <sz val="11"/>
        <color rgb="FF010101"/>
        <rFont val="Calibri"/>
        <family val="2"/>
        <scheme val="minor"/>
      </rPr>
      <t>ien</t>
    </r>
    <r>
      <rPr>
        <sz val="11"/>
        <color rgb="FF424242"/>
        <rFont val="Calibri"/>
        <family val="2"/>
        <scheme val="minor"/>
      </rPr>
      <t>t</t>
    </r>
    <r>
      <rPr>
        <sz val="11"/>
        <color rgb="FF010101"/>
        <rFont val="Calibri"/>
        <family val="2"/>
        <scheme val="minor"/>
      </rPr>
      <t xml:space="preserve">i </t>
    </r>
    <r>
      <rPr>
        <sz val="11"/>
        <color rgb="FF2D2D2D"/>
        <rFont val="Calibri"/>
        <family val="2"/>
        <scheme val="minor"/>
      </rPr>
      <t xml:space="preserve">di </t>
    </r>
    <r>
      <rPr>
        <sz val="11"/>
        <color rgb="FF424242"/>
        <rFont val="Calibri"/>
        <family val="2"/>
        <scheme val="minor"/>
      </rPr>
      <t>var</t>
    </r>
    <r>
      <rPr>
        <sz val="11"/>
        <color rgb="FF010101"/>
        <rFont val="Calibri"/>
        <family val="2"/>
        <scheme val="minor"/>
      </rPr>
      <t>iazi</t>
    </r>
    <r>
      <rPr>
        <sz val="11"/>
        <color rgb="FF2D2D2D"/>
        <rFont val="Calibri"/>
        <family val="2"/>
        <scheme val="minor"/>
      </rPr>
      <t>o</t>
    </r>
    <r>
      <rPr>
        <sz val="11"/>
        <color rgb="FF010101"/>
        <rFont val="Calibri"/>
        <family val="2"/>
        <scheme val="minor"/>
      </rPr>
      <t xml:space="preserve">ne </t>
    </r>
    <r>
      <rPr>
        <sz val="11"/>
        <color rgb="FF2D2D2D"/>
        <rFont val="Calibri"/>
        <family val="2"/>
        <scheme val="minor"/>
      </rPr>
      <t>*</t>
    </r>
    <r>
      <rPr>
        <sz val="11"/>
        <color rgb="FF424242"/>
        <rFont val="Calibri"/>
        <family val="2"/>
        <scheme val="minor"/>
      </rPr>
      <t>de</t>
    </r>
    <r>
      <rPr>
        <sz val="11"/>
        <color rgb="FF010101"/>
        <rFont val="Calibri"/>
        <family val="2"/>
        <scheme val="minor"/>
      </rPr>
      <t>ll</t>
    </r>
    <r>
      <rPr>
        <sz val="11"/>
        <color rgb="FF2D2D2D"/>
        <rFont val="Calibri"/>
        <family val="2"/>
        <scheme val="minor"/>
      </rPr>
      <t xml:space="preserve">a </t>
    </r>
    <r>
      <rPr>
        <sz val="11"/>
        <color rgb="FF424242"/>
        <rFont val="Calibri"/>
        <family val="2"/>
        <scheme val="minor"/>
      </rPr>
      <t xml:space="preserve">portata </t>
    </r>
    <r>
      <rPr>
        <sz val="11"/>
        <color rgb="FF2D2D2D"/>
        <rFont val="Calibri"/>
        <family val="2"/>
        <scheme val="minor"/>
      </rPr>
      <t xml:space="preserve">&lt; o </t>
    </r>
    <r>
      <rPr>
        <sz val="11"/>
        <color rgb="FF010101"/>
        <rFont val="Calibri"/>
        <family val="2"/>
        <scheme val="minor"/>
      </rPr>
      <t xml:space="preserve">= </t>
    </r>
    <r>
      <rPr>
        <sz val="11"/>
        <color rgb="FF2D2D2D"/>
        <rFont val="Calibri"/>
        <family val="2"/>
        <scheme val="minor"/>
      </rPr>
      <t>5%</t>
    </r>
  </si>
  <si>
    <r>
      <rPr>
        <sz val="11"/>
        <color rgb="FF181818"/>
        <rFont val="Calibri"/>
        <family val="2"/>
        <scheme val="minor"/>
      </rPr>
      <t xml:space="preserve">Irrigazione a  </t>
    </r>
    <r>
      <rPr>
        <sz val="11"/>
        <color rgb="FF2D2D2D"/>
        <rFont val="Calibri"/>
        <family val="2"/>
        <scheme val="minor"/>
      </rPr>
      <t xml:space="preserve">goccia con </t>
    </r>
    <r>
      <rPr>
        <sz val="11"/>
        <color rgb="FF424242"/>
        <rFont val="Calibri"/>
        <family val="2"/>
        <scheme val="minor"/>
      </rPr>
      <t>erogato</t>
    </r>
    <r>
      <rPr>
        <sz val="11"/>
        <color rgb="FF181818"/>
        <rFont val="Calibri"/>
        <family val="2"/>
        <scheme val="minor"/>
      </rPr>
      <t xml:space="preserve">ri </t>
    </r>
    <r>
      <rPr>
        <sz val="11"/>
        <color rgb="FF2D2D2D"/>
        <rFont val="Calibri"/>
        <family val="2"/>
        <scheme val="minor"/>
      </rPr>
      <t>a</t>
    </r>
    <r>
      <rPr>
        <sz val="11"/>
        <color rgb="FF575757"/>
        <rFont val="Calibri"/>
        <family val="2"/>
        <scheme val="minor"/>
      </rPr>
      <t>ven</t>
    </r>
    <r>
      <rPr>
        <sz val="11"/>
        <color rgb="FF181818"/>
        <rFont val="Calibri"/>
        <family val="2"/>
        <scheme val="minor"/>
      </rPr>
      <t xml:space="preserve">ti  </t>
    </r>
    <r>
      <rPr>
        <sz val="11"/>
        <color rgb="FF2D2D2D"/>
        <rFont val="Calibri"/>
        <family val="2"/>
        <scheme val="minor"/>
      </rPr>
      <t xml:space="preserve">coefficienti </t>
    </r>
    <r>
      <rPr>
        <sz val="11"/>
        <color rgb="FF424242"/>
        <rFont val="Calibri"/>
        <family val="2"/>
        <scheme val="minor"/>
      </rPr>
      <t xml:space="preserve">di  </t>
    </r>
    <r>
      <rPr>
        <sz val="11"/>
        <color rgb="FF575757"/>
        <rFont val="Calibri"/>
        <family val="2"/>
        <scheme val="minor"/>
      </rPr>
      <t>v</t>
    </r>
    <r>
      <rPr>
        <sz val="11"/>
        <color rgb="FF2D2D2D"/>
        <rFont val="Calibri"/>
        <family val="2"/>
        <scheme val="minor"/>
      </rPr>
      <t>ar</t>
    </r>
    <r>
      <rPr>
        <sz val="11"/>
        <color rgb="FF010101"/>
        <rFont val="Calibri"/>
        <family val="2"/>
        <scheme val="minor"/>
      </rPr>
      <t>iazi</t>
    </r>
    <r>
      <rPr>
        <sz val="11"/>
        <color rgb="FF2D2D2D"/>
        <rFont val="Calibri"/>
        <family val="2"/>
        <scheme val="minor"/>
      </rPr>
      <t xml:space="preserve">one*  </t>
    </r>
    <r>
      <rPr>
        <sz val="11"/>
        <color rgb="FF424242"/>
        <rFont val="Calibri"/>
        <family val="2"/>
        <scheme val="minor"/>
      </rPr>
      <t xml:space="preserve">della </t>
    </r>
    <r>
      <rPr>
        <sz val="11"/>
        <color rgb="FF2D2D2D"/>
        <rFont val="Calibri"/>
        <family val="2"/>
        <scheme val="minor"/>
      </rPr>
      <t xml:space="preserve">portata &lt; o = </t>
    </r>
    <r>
      <rPr>
        <sz val="11"/>
        <color rgb="FF424242"/>
        <rFont val="Calibri"/>
        <family val="2"/>
        <scheme val="minor"/>
      </rPr>
      <t>5%</t>
    </r>
  </si>
  <si>
    <r>
      <rPr>
        <b/>
        <sz val="10"/>
        <rFont val="Times New Roman"/>
        <family val="18"/>
      </rPr>
      <t xml:space="preserve">Efficienza
</t>
    </r>
    <r>
      <rPr>
        <b/>
        <sz val="9"/>
        <rFont val="Times New Roman"/>
        <family val="18"/>
      </rPr>
      <t>%</t>
    </r>
  </si>
  <si>
    <r>
      <rPr>
        <b/>
        <sz val="11"/>
        <color rgb="FF181818"/>
        <rFont val="Calibri"/>
        <family val="2"/>
        <scheme val="minor"/>
      </rPr>
      <t xml:space="preserve">Codice </t>
    </r>
    <r>
      <rPr>
        <b/>
        <sz val="11"/>
        <color rgb="FF010101"/>
        <rFont val="Calibri"/>
        <family val="2"/>
        <scheme val="minor"/>
      </rPr>
      <t>i</t>
    </r>
    <r>
      <rPr>
        <b/>
        <sz val="11"/>
        <color rgb="FF2D2D2D"/>
        <rFont val="Calibri"/>
        <family val="2"/>
        <scheme val="minor"/>
      </rPr>
      <t>mp</t>
    </r>
    <r>
      <rPr>
        <b/>
        <sz val="11"/>
        <color rgb="FF010101"/>
        <rFont val="Calibri"/>
        <family val="2"/>
        <scheme val="minor"/>
      </rPr>
      <t>ia</t>
    </r>
    <r>
      <rPr>
        <b/>
        <sz val="11"/>
        <color rgb="FF2D2D2D"/>
        <rFont val="Calibri"/>
        <family val="2"/>
        <scheme val="minor"/>
      </rPr>
      <t>nto</t>
    </r>
  </si>
  <si>
    <t>Tabella 2 - Risparmio idrico potenziale realizzabile nel passaggio da sistemi/impianti irrigui differenti</t>
  </si>
  <si>
    <r>
      <t xml:space="preserve">38% </t>
    </r>
    <r>
      <rPr>
        <sz val="11"/>
        <color rgb="FFFF0000"/>
        <rFont val="Calibri"/>
        <family val="2"/>
        <scheme val="minor"/>
      </rPr>
      <t>(5%)</t>
    </r>
  </si>
  <si>
    <r>
      <t xml:space="preserve">43% </t>
    </r>
    <r>
      <rPr>
        <sz val="11"/>
        <color rgb="FFFF0000"/>
        <rFont val="Calibri"/>
        <family val="2"/>
        <scheme val="minor"/>
      </rPr>
      <t>(5%)</t>
    </r>
  </si>
  <si>
    <r>
      <t xml:space="preserve">50% </t>
    </r>
    <r>
      <rPr>
        <sz val="11"/>
        <color rgb="FFFF0000"/>
        <rFont val="Calibri"/>
        <family val="2"/>
        <scheme val="minor"/>
      </rPr>
      <t>(5%)</t>
    </r>
  </si>
  <si>
    <r>
      <t xml:space="preserve">53% </t>
    </r>
    <r>
      <rPr>
        <sz val="11"/>
        <color rgb="FFFF0000"/>
        <rFont val="Calibri"/>
        <family val="2"/>
        <scheme val="minor"/>
      </rPr>
      <t>(5%)</t>
    </r>
  </si>
  <si>
    <r>
      <t xml:space="preserve">56% </t>
    </r>
    <r>
      <rPr>
        <sz val="11"/>
        <color rgb="FFFF0000"/>
        <rFont val="Calibri"/>
        <family val="2"/>
        <scheme val="minor"/>
      </rPr>
      <t>(5%)</t>
    </r>
  </si>
  <si>
    <r>
      <t>29%</t>
    </r>
    <r>
      <rPr>
        <sz val="11"/>
        <color rgb="FFFF0000"/>
        <rFont val="Calibri"/>
        <family val="2"/>
        <scheme val="minor"/>
      </rPr>
      <t xml:space="preserve"> (5%)</t>
    </r>
  </si>
  <si>
    <r>
      <t>41%</t>
    </r>
    <r>
      <rPr>
        <sz val="11"/>
        <color rgb="FFFF0000"/>
        <rFont val="Calibri"/>
        <family val="2"/>
        <scheme val="minor"/>
      </rPr>
      <t xml:space="preserve"> (5%)</t>
    </r>
  </si>
  <si>
    <r>
      <t>44%</t>
    </r>
    <r>
      <rPr>
        <sz val="11"/>
        <color rgb="FFFF0000"/>
        <rFont val="Calibri"/>
        <family val="2"/>
        <scheme val="minor"/>
      </rPr>
      <t xml:space="preserve"> (5%)</t>
    </r>
  </si>
  <si>
    <r>
      <t xml:space="preserve">21% </t>
    </r>
    <r>
      <rPr>
        <sz val="11"/>
        <color rgb="FFFF0000"/>
        <rFont val="Calibri"/>
        <family val="2"/>
        <scheme val="minor"/>
      </rPr>
      <t>(5%)</t>
    </r>
  </si>
  <si>
    <r>
      <t>31%</t>
    </r>
    <r>
      <rPr>
        <sz val="11"/>
        <color rgb="FFFF0000"/>
        <rFont val="Calibri"/>
        <family val="2"/>
        <scheme val="minor"/>
      </rPr>
      <t xml:space="preserve"> (5%)</t>
    </r>
  </si>
  <si>
    <r>
      <t xml:space="preserve">35% </t>
    </r>
    <r>
      <rPr>
        <sz val="11"/>
        <color rgb="FFFF0000"/>
        <rFont val="Calibri"/>
        <family val="2"/>
        <scheme val="minor"/>
      </rPr>
      <t>(5%)</t>
    </r>
  </si>
  <si>
    <r>
      <t>39%</t>
    </r>
    <r>
      <rPr>
        <sz val="11"/>
        <color rgb="FFFF0000"/>
        <rFont val="Calibri"/>
        <family val="2"/>
        <scheme val="minor"/>
      </rPr>
      <t xml:space="preserve"> (5%)</t>
    </r>
  </si>
  <si>
    <r>
      <t xml:space="preserve">14% </t>
    </r>
    <r>
      <rPr>
        <sz val="11"/>
        <color rgb="FFFF0000"/>
        <rFont val="Calibri"/>
        <family val="2"/>
        <scheme val="minor"/>
      </rPr>
      <t>(5%)</t>
    </r>
  </si>
  <si>
    <r>
      <t xml:space="preserve">25% </t>
    </r>
    <r>
      <rPr>
        <sz val="11"/>
        <color rgb="FFFF0000"/>
        <rFont val="Calibri"/>
        <family val="2"/>
        <scheme val="minor"/>
      </rPr>
      <t>(5%)</t>
    </r>
  </si>
  <si>
    <r>
      <t xml:space="preserve">33% </t>
    </r>
    <r>
      <rPr>
        <sz val="11"/>
        <color rgb="FFFF0000"/>
        <rFont val="Calibri"/>
        <family val="2"/>
        <scheme val="minor"/>
      </rPr>
      <t>(5%)</t>
    </r>
  </si>
  <si>
    <r>
      <t xml:space="preserve">7% </t>
    </r>
    <r>
      <rPr>
        <sz val="11"/>
        <color rgb="FFFF0000"/>
        <rFont val="Calibri"/>
        <family val="2"/>
        <scheme val="minor"/>
      </rPr>
      <t>(5%)</t>
    </r>
  </si>
  <si>
    <r>
      <t xml:space="preserve">19% </t>
    </r>
    <r>
      <rPr>
        <sz val="11"/>
        <color rgb="FFFF0000"/>
        <rFont val="Calibri"/>
        <family val="2"/>
        <scheme val="minor"/>
      </rPr>
      <t>(5%)</t>
    </r>
  </si>
  <si>
    <r>
      <t xml:space="preserve">24% </t>
    </r>
    <r>
      <rPr>
        <sz val="11"/>
        <color rgb="FFFF0000"/>
        <rFont val="Calibri"/>
        <family val="2"/>
        <scheme val="minor"/>
      </rPr>
      <t>(5%)</t>
    </r>
  </si>
  <si>
    <r>
      <t xml:space="preserve">28% </t>
    </r>
    <r>
      <rPr>
        <sz val="11"/>
        <color rgb="FFFF0000"/>
        <rFont val="Calibri"/>
        <family val="2"/>
        <scheme val="minor"/>
      </rPr>
      <t>(5%)</t>
    </r>
  </si>
  <si>
    <r>
      <t>28%</t>
    </r>
    <r>
      <rPr>
        <sz val="11"/>
        <color rgb="FFFF0000"/>
        <rFont val="Calibri"/>
        <family val="2"/>
        <scheme val="minor"/>
      </rPr>
      <t xml:space="preserve"> (5%)</t>
    </r>
  </si>
  <si>
    <r>
      <t xml:space="preserve">13% </t>
    </r>
    <r>
      <rPr>
        <sz val="11"/>
        <color rgb="FFFF0000"/>
        <rFont val="Calibri"/>
        <family val="2"/>
        <scheme val="minor"/>
      </rPr>
      <t>(5%)</t>
    </r>
  </si>
  <si>
    <r>
      <t xml:space="preserve">18% </t>
    </r>
    <r>
      <rPr>
        <sz val="11"/>
        <color rgb="FFFF0000"/>
        <rFont val="Calibri"/>
        <family val="2"/>
        <scheme val="minor"/>
      </rPr>
      <t>(5%)</t>
    </r>
  </si>
  <si>
    <r>
      <t>22%</t>
    </r>
    <r>
      <rPr>
        <sz val="11"/>
        <color rgb="FFFF0000"/>
        <rFont val="Calibri"/>
        <family val="2"/>
        <scheme val="minor"/>
      </rPr>
      <t xml:space="preserve"> (5%)</t>
    </r>
  </si>
  <si>
    <r>
      <t>6%</t>
    </r>
    <r>
      <rPr>
        <sz val="11"/>
        <color rgb="FFFF0000"/>
        <rFont val="Calibri"/>
        <family val="2"/>
        <scheme val="minor"/>
      </rPr>
      <t xml:space="preserve"> (5%)</t>
    </r>
  </si>
  <si>
    <r>
      <t xml:space="preserve">11% </t>
    </r>
    <r>
      <rPr>
        <sz val="11"/>
        <color rgb="FFFF0000"/>
        <rFont val="Calibri"/>
        <family val="2"/>
        <scheme val="minor"/>
      </rPr>
      <t>(5%)</t>
    </r>
  </si>
  <si>
    <r>
      <rPr>
        <sz val="11"/>
        <rFont val="Calibri"/>
        <family val="2"/>
        <scheme val="minor"/>
      </rPr>
      <t>33%</t>
    </r>
    <r>
      <rPr>
        <sz val="11"/>
        <color rgb="FFFF0000"/>
        <rFont val="Calibri"/>
        <family val="2"/>
        <scheme val="minor"/>
      </rPr>
      <t xml:space="preserve"> (10%)</t>
    </r>
  </si>
  <si>
    <r>
      <rPr>
        <sz val="11"/>
        <rFont val="Calibri"/>
        <family val="2"/>
        <scheme val="minor"/>
      </rPr>
      <t>27%</t>
    </r>
    <r>
      <rPr>
        <sz val="11"/>
        <color rgb="FFFF0000"/>
        <rFont val="Calibri"/>
        <family val="2"/>
        <scheme val="minor"/>
      </rPr>
      <t xml:space="preserve"> (10%)</t>
    </r>
  </si>
  <si>
    <r>
      <rPr>
        <sz val="11"/>
        <rFont val="Calibri"/>
        <family val="2"/>
        <scheme val="minor"/>
      </rPr>
      <t>38%</t>
    </r>
    <r>
      <rPr>
        <sz val="11"/>
        <color rgb="FFFF0000"/>
        <rFont val="Calibri"/>
        <family val="2"/>
        <scheme val="minor"/>
      </rPr>
      <t xml:space="preserve"> (10%)</t>
    </r>
  </si>
  <si>
    <r>
      <t xml:space="preserve">23% </t>
    </r>
    <r>
      <rPr>
        <sz val="11"/>
        <color rgb="FFFF0000"/>
        <rFont val="Calibri"/>
        <family val="2"/>
        <scheme val="minor"/>
      </rPr>
      <t>(10%)</t>
    </r>
  </si>
  <si>
    <r>
      <t xml:space="preserve">15% </t>
    </r>
    <r>
      <rPr>
        <sz val="11"/>
        <color rgb="FFFF0000"/>
        <rFont val="Calibri"/>
        <family val="2"/>
        <scheme val="minor"/>
      </rPr>
      <t>(10%)</t>
    </r>
  </si>
  <si>
    <r>
      <t xml:space="preserve">75% </t>
    </r>
    <r>
      <rPr>
        <sz val="11"/>
        <color rgb="FFFF0000"/>
        <rFont val="Calibri"/>
        <family val="2"/>
        <scheme val="minor"/>
      </rPr>
      <t>(55%)</t>
    </r>
  </si>
  <si>
    <r>
      <t xml:space="preserve">80% </t>
    </r>
    <r>
      <rPr>
        <sz val="11"/>
        <color rgb="FFFF0000"/>
        <rFont val="Calibri"/>
        <family val="2"/>
        <scheme val="minor"/>
      </rPr>
      <t>(55%)</t>
    </r>
  </si>
  <si>
    <r>
      <t xml:space="preserve">82% </t>
    </r>
    <r>
      <rPr>
        <sz val="11"/>
        <color rgb="FFFF0000"/>
        <rFont val="Calibri"/>
        <family val="2"/>
        <scheme val="minor"/>
      </rPr>
      <t>(55%)</t>
    </r>
  </si>
  <si>
    <r>
      <t xml:space="preserve">83% </t>
    </r>
    <r>
      <rPr>
        <sz val="11"/>
        <color rgb="FFFF0000"/>
        <rFont val="Calibri"/>
        <family val="2"/>
        <scheme val="minor"/>
      </rPr>
      <t>(55%)</t>
    </r>
  </si>
  <si>
    <r>
      <t xml:space="preserve">85% </t>
    </r>
    <r>
      <rPr>
        <sz val="11"/>
        <color rgb="FFFF0000"/>
        <rFont val="Calibri"/>
        <family val="2"/>
        <scheme val="minor"/>
      </rPr>
      <t>(55%)</t>
    </r>
  </si>
  <si>
    <r>
      <t xml:space="preserve">86% </t>
    </r>
    <r>
      <rPr>
        <sz val="11"/>
        <color rgb="FFFF0000"/>
        <rFont val="Calibri"/>
        <family val="2"/>
        <scheme val="minor"/>
      </rPr>
      <t>(55%)</t>
    </r>
  </si>
  <si>
    <r>
      <t xml:space="preserve">88% </t>
    </r>
    <r>
      <rPr>
        <sz val="11"/>
        <color rgb="FFFF0000"/>
        <rFont val="Calibri"/>
        <family val="2"/>
        <scheme val="minor"/>
      </rPr>
      <t>(55%)</t>
    </r>
  </si>
  <si>
    <r>
      <t xml:space="preserve">89% </t>
    </r>
    <r>
      <rPr>
        <sz val="11"/>
        <color rgb="FFFF0000"/>
        <rFont val="Calibri"/>
        <family val="2"/>
        <scheme val="minor"/>
      </rPr>
      <t>(55%)</t>
    </r>
  </si>
  <si>
    <r>
      <t xml:space="preserve">20% </t>
    </r>
    <r>
      <rPr>
        <sz val="11"/>
        <color rgb="FFFF0000"/>
        <rFont val="Calibri"/>
        <family val="2"/>
        <scheme val="minor"/>
      </rPr>
      <t>(10%)</t>
    </r>
  </si>
  <si>
    <r>
      <t xml:space="preserve">17% </t>
    </r>
    <r>
      <rPr>
        <sz val="11"/>
        <color rgb="FFFF0000"/>
        <rFont val="Calibri"/>
        <family val="2"/>
        <scheme val="minor"/>
      </rPr>
      <t>(10%)</t>
    </r>
  </si>
  <si>
    <r>
      <t xml:space="preserve">60% </t>
    </r>
    <r>
      <rPr>
        <sz val="11"/>
        <color rgb="FFFF0000"/>
        <rFont val="Calibri"/>
        <family val="2"/>
        <scheme val="minor"/>
      </rPr>
      <t>(55%)</t>
    </r>
  </si>
  <si>
    <r>
      <t xml:space="preserve">64% </t>
    </r>
    <r>
      <rPr>
        <sz val="11"/>
        <color rgb="FFFF0000"/>
        <rFont val="Calibri"/>
        <family val="2"/>
        <scheme val="minor"/>
      </rPr>
      <t>(55%)</t>
    </r>
  </si>
  <si>
    <r>
      <t xml:space="preserve">67% </t>
    </r>
    <r>
      <rPr>
        <sz val="11"/>
        <color rgb="FFFF0000"/>
        <rFont val="Calibri"/>
        <family val="2"/>
        <scheme val="minor"/>
      </rPr>
      <t>(55%)</t>
    </r>
  </si>
  <si>
    <r>
      <t xml:space="preserve">69% </t>
    </r>
    <r>
      <rPr>
        <sz val="11"/>
        <color rgb="FFFF0000"/>
        <rFont val="Calibri"/>
        <family val="2"/>
        <scheme val="minor"/>
      </rPr>
      <t>(55%)</t>
    </r>
  </si>
  <si>
    <r>
      <t xml:space="preserve">71% </t>
    </r>
    <r>
      <rPr>
        <sz val="11"/>
        <color rgb="FFFF0000"/>
        <rFont val="Calibri"/>
        <family val="2"/>
        <scheme val="minor"/>
      </rPr>
      <t>(55%)</t>
    </r>
  </si>
  <si>
    <r>
      <t xml:space="preserve">76% </t>
    </r>
    <r>
      <rPr>
        <sz val="11"/>
        <color rgb="FFFF0000"/>
        <rFont val="Calibri"/>
        <family val="2"/>
        <scheme val="minor"/>
      </rPr>
      <t>(55%)</t>
    </r>
  </si>
  <si>
    <r>
      <t xml:space="preserve">78% </t>
    </r>
    <r>
      <rPr>
        <sz val="11"/>
        <color rgb="FFFF0000"/>
        <rFont val="Calibri"/>
        <family val="2"/>
        <scheme val="minor"/>
      </rPr>
      <t>(55%)</t>
    </r>
  </si>
  <si>
    <r>
      <t xml:space="preserve">(Le percentuali in carattere rosso rappresentano il risparmio idrico potenziale </t>
    </r>
    <r>
      <rPr>
        <b/>
        <sz val="14"/>
        <color rgb="FFFF0000"/>
        <rFont val="Calibri"/>
        <family val="2"/>
        <scheme val="minor"/>
      </rPr>
      <t xml:space="preserve">minimno </t>
    </r>
    <r>
      <rPr>
        <sz val="14"/>
        <color rgb="FFFF0000"/>
        <rFont val="Calibri"/>
        <family val="2"/>
        <scheme val="minor"/>
      </rPr>
      <t>per la combinazione di impianti</t>
    </r>
    <r>
      <rPr>
        <b/>
        <sz val="14"/>
        <color rgb="FFFF0000"/>
        <rFont val="Calibri"/>
        <family val="2"/>
        <scheme val="minor"/>
      </rPr>
      <t>)</t>
    </r>
  </si>
  <si>
    <t>Tubazioni mobli o fisse con irrigatori ad alta pressione (&gt;3,5 atmosfere)</t>
  </si>
  <si>
    <t>Spruzzatori sottochioma con erogatori aventi coefficiente di variazione * della
portata &lt; o =10%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</si>
</sst>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181818"/>
      <name val="Arial"/>
      <family val="34"/>
    </font>
    <font>
      <sz val="10"/>
      <color rgb="FF181818"/>
      <name val="Times New Roman"/>
      <family val="18"/>
    </font>
    <font>
      <sz val="10"/>
      <color rgb="FF424242"/>
      <name val="Times New Roman"/>
      <family val="18"/>
    </font>
    <font>
      <sz val="10"/>
      <color rgb="FF010101"/>
      <name val="Times New Roman"/>
      <family val="18"/>
    </font>
    <font>
      <sz val="11"/>
      <color rgb="FF181818"/>
      <name val="Times New Roman"/>
      <family val="18"/>
    </font>
    <font>
      <sz val="10"/>
      <color rgb="FF2D2D2D"/>
      <name val="Times New Roman"/>
      <family val="18"/>
    </font>
    <font>
      <sz val="9"/>
      <color rgb="FF2D2D2D"/>
      <name val="Times New Roman"/>
      <family val="18"/>
    </font>
    <font>
      <i/>
      <sz val="10"/>
      <color rgb="FF181818"/>
      <name val="Times New Roman"/>
      <family val="18"/>
    </font>
    <font>
      <i/>
      <sz val="10"/>
      <color rgb="FF424242"/>
      <name val="Times New Roman"/>
      <family val="18"/>
    </font>
    <font>
      <i/>
      <sz val="10"/>
      <color rgb="FF2D2D2D"/>
      <name val="Times New Roman"/>
      <family val="18"/>
    </font>
    <font>
      <i/>
      <sz val="10"/>
      <color rgb="FF575757"/>
      <name val="Times New Roman"/>
      <family val="18"/>
    </font>
    <font>
      <sz val="11"/>
      <color theme="1"/>
      <name val="Calibri"/>
      <family val="2"/>
    </font>
    <font>
      <sz val="11"/>
      <color rgb="FF2D2D2D"/>
      <name val="Calibri"/>
      <family val="2"/>
      <scheme val="minor"/>
    </font>
    <font>
      <sz val="11"/>
      <color rgb="FF010101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color rgb="FF575757"/>
      <name val="Calibri"/>
      <family val="2"/>
      <scheme val="minor"/>
    </font>
    <font>
      <i/>
      <sz val="11"/>
      <color rgb="FF2D2D2D"/>
      <name val="Calibri"/>
      <family val="2"/>
      <scheme val="minor"/>
    </font>
    <font>
      <sz val="11"/>
      <color rgb="FF5D3638"/>
      <name val="Calibri"/>
      <family val="2"/>
      <scheme val="minor"/>
    </font>
    <font>
      <sz val="10"/>
      <color theme="1"/>
      <name val="Times New Roman"/>
      <family val="18"/>
    </font>
    <font>
      <i/>
      <sz val="11"/>
      <color rgb="FF424242"/>
      <name val="Calibri"/>
      <family val="2"/>
      <scheme val="minor"/>
    </font>
    <font>
      <sz val="11"/>
      <color rgb="FF797979"/>
      <name val="Calibri"/>
      <family val="2"/>
      <scheme val="minor"/>
    </font>
    <font>
      <b/>
      <sz val="10"/>
      <color rgb="FF181818"/>
      <name val="Times New Roman"/>
      <family val="18"/>
    </font>
    <font>
      <b/>
      <sz val="9"/>
      <color rgb="FF2D2D2D"/>
      <name val="Times New Roman"/>
      <family val="18"/>
    </font>
    <font>
      <b/>
      <sz val="10"/>
      <color rgb="FF2D2D2D"/>
      <name val="Times New Roman"/>
      <family val="18"/>
    </font>
    <font>
      <b/>
      <sz val="10"/>
      <color rgb="FF010101"/>
      <name val="Times New Roman"/>
      <family val="18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1"/>
      <name val="Calibri"/>
      <family val="2"/>
      <scheme val="minor"/>
    </font>
    <font>
      <b/>
      <sz val="10"/>
      <name val="Times New Roman"/>
      <family val="18"/>
    </font>
    <font>
      <b/>
      <sz val="9"/>
      <name val="Times New Roman"/>
      <family val="18"/>
    </font>
    <font>
      <b/>
      <sz val="11"/>
      <color rgb="FF181818"/>
      <name val="Calibri"/>
      <family val="2"/>
      <scheme val="minor"/>
    </font>
    <font>
      <b/>
      <sz val="11"/>
      <color rgb="FF010101"/>
      <name val="Calibri"/>
      <family val="2"/>
      <scheme val="minor"/>
    </font>
    <font>
      <b/>
      <sz val="11"/>
      <color rgb="FF2D2D2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3" borderId="13" xfId="0" applyFill="1" applyBorder="1" applyAlignment="1" applyProtection="1">
      <alignment horizontal="justify" vertical="center" wrapText="1"/>
      <protection locked="0"/>
    </xf>
    <xf numFmtId="0" fontId="0" fillId="6" borderId="13" xfId="0" applyFill="1" applyBorder="1" applyAlignment="1" applyProtection="1">
      <alignment horizontal="justify" vertical="center" wrapTex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top" wrapText="1"/>
    </xf>
    <xf numFmtId="0" fontId="23" fillId="5" borderId="5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19" fillId="5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justify" vertical="top" wrapText="1"/>
    </xf>
    <xf numFmtId="164" fontId="18" fillId="5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164" fontId="16" fillId="5" borderId="4" xfId="0" applyNumberFormat="1" applyFont="1" applyFill="1" applyBorder="1" applyAlignment="1">
      <alignment horizontal="center" vertical="top" wrapText="1"/>
    </xf>
    <xf numFmtId="164" fontId="24" fillId="5" borderId="4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horizontal="left" vertical="top"/>
    </xf>
    <xf numFmtId="9" fontId="0" fillId="0" borderId="14" xfId="1" applyFont="1" applyBorder="1" applyProtection="1"/>
    <xf numFmtId="0" fontId="3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2" fillId="2" borderId="1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4" fontId="19" fillId="2" borderId="16" xfId="0" applyNumberFormat="1" applyFont="1" applyFill="1" applyBorder="1" applyAlignment="1">
      <alignment horizontal="center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164" fontId="19" fillId="2" borderId="4" xfId="0" applyNumberFormat="1" applyFont="1" applyFill="1" applyBorder="1" applyAlignment="1">
      <alignment horizontal="center" vertical="top" wrapText="1"/>
    </xf>
    <xf numFmtId="164" fontId="24" fillId="2" borderId="4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32" fillId="2" borderId="22" xfId="0" applyFont="1" applyFill="1" applyBorder="1" applyAlignment="1">
      <alignment horizontal="center" vertical="top" wrapText="1"/>
    </xf>
    <xf numFmtId="9" fontId="39" fillId="0" borderId="14" xfId="1" applyFont="1" applyBorder="1" applyAlignment="1" applyProtection="1">
      <alignment horizontal="center" vertical="center" wrapText="1"/>
    </xf>
    <xf numFmtId="9" fontId="0" fillId="0" borderId="14" xfId="1" applyFont="1" applyBorder="1" applyAlignment="1" applyProtection="1">
      <alignment horizontal="center" vertical="center" wrapText="1"/>
    </xf>
    <xf numFmtId="9" fontId="38" fillId="0" borderId="14" xfId="1" applyFont="1" applyBorder="1" applyAlignment="1" applyProtection="1">
      <alignment horizontal="center" vertical="center" wrapText="1"/>
    </xf>
    <xf numFmtId="0" fontId="40" fillId="0" borderId="0" xfId="0" applyFont="1"/>
    <xf numFmtId="0" fontId="41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top"/>
    </xf>
    <xf numFmtId="0" fontId="15" fillId="5" borderId="7" xfId="0" applyFont="1" applyFill="1" applyBorder="1" applyAlignment="1">
      <alignment horizontal="center" vertical="top"/>
    </xf>
    <xf numFmtId="0" fontId="15" fillId="5" borderId="8" xfId="0" applyFont="1" applyFill="1" applyBorder="1" applyAlignment="1">
      <alignment horizontal="center" vertical="top"/>
    </xf>
    <xf numFmtId="0" fontId="15" fillId="5" borderId="9" xfId="0" applyFont="1" applyFill="1" applyBorder="1" applyAlignment="1">
      <alignment horizontal="center" vertical="top"/>
    </xf>
    <xf numFmtId="0" fontId="15" fillId="5" borderId="10" xfId="0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/>
    </xf>
    <xf numFmtId="9" fontId="30" fillId="4" borderId="19" xfId="1" applyFont="1" applyFill="1" applyBorder="1" applyAlignment="1" applyProtection="1">
      <alignment horizontal="center" vertical="center"/>
    </xf>
    <xf numFmtId="9" fontId="30" fillId="4" borderId="20" xfId="1" applyFont="1" applyFill="1" applyBorder="1" applyAlignment="1" applyProtection="1">
      <alignment horizontal="center" vertical="center"/>
    </xf>
    <xf numFmtId="9" fontId="30" fillId="4" borderId="21" xfId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15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12</xdr:row>
      <xdr:rowOff>21168</xdr:rowOff>
    </xdr:from>
    <xdr:to>
      <xdr:col>4</xdr:col>
      <xdr:colOff>816353</xdr:colOff>
      <xdr:row>29</xdr:row>
      <xdr:rowOff>266700</xdr:rowOff>
    </xdr:to>
    <xdr:pic>
      <xdr:nvPicPr>
        <xdr:cNvPr id="4" name="Immagine 1002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145618"/>
          <a:ext cx="6188454" cy="8094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10583</xdr:rowOff>
    </xdr:from>
    <xdr:to>
      <xdr:col>18</xdr:col>
      <xdr:colOff>21167</xdr:colOff>
      <xdr:row>4</xdr:row>
      <xdr:rowOff>0</xdr:rowOff>
    </xdr:to>
    <xdr:cxnSp macro="">
      <xdr:nvCxnSpPr>
        <xdr:cNvPr id="6" name="Connettore 1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61500" y="550333"/>
          <a:ext cx="1291167" cy="698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</xdr:row>
      <xdr:rowOff>10583</xdr:rowOff>
    </xdr:from>
    <xdr:to>
      <xdr:col>42</xdr:col>
      <xdr:colOff>21167</xdr:colOff>
      <xdr:row>4</xdr:row>
      <xdr:rowOff>0</xdr:rowOff>
    </xdr:to>
    <xdr:cxnSp macro="">
      <xdr:nvCxnSpPr>
        <xdr:cNvPr id="5" name="Connettore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2371844" y="534458"/>
          <a:ext cx="1759479" cy="691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8549</xdr:colOff>
      <xdr:row>11</xdr:row>
      <xdr:rowOff>228599</xdr:rowOff>
    </xdr:from>
    <xdr:to>
      <xdr:col>72</xdr:col>
      <xdr:colOff>536121</xdr:colOff>
      <xdr:row>32</xdr:row>
      <xdr:rowOff>183615</xdr:rowOff>
    </xdr:to>
    <xdr:pic>
      <xdr:nvPicPr>
        <xdr:cNvPr id="11" name="Immagine 10" descr="T.I. 414_TABELLA 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01" t="4787" r="2901" b="43886"/>
        <a:stretch>
          <a:fillRect/>
        </a:stretch>
      </xdr:blipFill>
      <xdr:spPr>
        <a:xfrm>
          <a:off x="6695099" y="4857749"/>
          <a:ext cx="12031051" cy="9270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BI26"/>
  <sheetViews>
    <sheetView tabSelected="1" zoomScale="70" zoomScaleNormal="70" workbookViewId="0">
      <selection activeCell="CB9" sqref="CB9"/>
    </sheetView>
  </sheetViews>
  <sheetFormatPr defaultColWidth="9" defaultRowHeight="24.75" customHeight="1" x14ac:dyDescent="0.25"/>
  <cols>
    <col min="1" max="1" width="6.28515625" customWidth="1"/>
    <col min="2" max="2" width="13" customWidth="1"/>
    <col min="3" max="3" width="56.42578125" customWidth="1"/>
    <col min="4" max="4" width="12.42578125" customWidth="1"/>
    <col min="5" max="5" width="13.85546875" customWidth="1"/>
    <col min="6" max="6" width="11.42578125" customWidth="1"/>
    <col min="7" max="7" width="52.42578125" customWidth="1"/>
    <col min="8" max="8" width="12" customWidth="1"/>
    <col min="9" max="9" width="11.85546875" customWidth="1"/>
    <col min="10" max="10" width="47.7109375" customWidth="1"/>
    <col min="11" max="11" width="9" hidden="1" customWidth="1"/>
    <col min="12" max="12" width="61.140625" hidden="1" customWidth="1"/>
    <col min="13" max="16" width="9" hidden="1" customWidth="1"/>
    <col min="17" max="17" width="13.5703125" hidden="1" customWidth="1"/>
    <col min="18" max="18" width="12.42578125" hidden="1" customWidth="1"/>
    <col min="19" max="19" width="10.7109375" hidden="1" customWidth="1"/>
    <col min="20" max="23" width="8.7109375" hidden="1" customWidth="1"/>
    <col min="24" max="24" width="9" hidden="1" customWidth="1"/>
    <col min="25" max="25" width="8.7109375" hidden="1" customWidth="1"/>
    <col min="26" max="26" width="7.28515625" hidden="1" customWidth="1"/>
    <col min="27" max="27" width="7.85546875" hidden="1" customWidth="1"/>
    <col min="28" max="29" width="9" hidden="1" customWidth="1"/>
    <col min="30" max="30" width="8.7109375" hidden="1" customWidth="1"/>
    <col min="31" max="33" width="7.5703125" hidden="1" customWidth="1"/>
    <col min="34" max="34" width="7.85546875" hidden="1" customWidth="1"/>
    <col min="35" max="35" width="5.85546875" hidden="1" customWidth="1"/>
    <col min="36" max="36" width="8.140625" hidden="1" customWidth="1"/>
    <col min="37" max="37" width="5.85546875" hidden="1" customWidth="1"/>
    <col min="38" max="40" width="9" hidden="1" customWidth="1"/>
    <col min="41" max="41" width="13.5703125" hidden="1" customWidth="1"/>
    <col min="42" max="42" width="12.42578125" hidden="1" customWidth="1"/>
    <col min="43" max="43" width="9.42578125" hidden="1" customWidth="1"/>
    <col min="44" max="48" width="6.42578125" hidden="1" customWidth="1"/>
    <col min="49" max="56" width="5.42578125" hidden="1" customWidth="1"/>
    <col min="57" max="61" width="4.7109375" hidden="1" customWidth="1"/>
    <col min="62" max="68" width="0" hidden="1" customWidth="1"/>
  </cols>
  <sheetData>
    <row r="1" spans="2:61" ht="24.75" customHeight="1" x14ac:dyDescent="0.3">
      <c r="Q1" s="34" t="s">
        <v>37</v>
      </c>
    </row>
    <row r="2" spans="2:61" ht="17.25" customHeight="1" x14ac:dyDescent="0.3">
      <c r="Q2" s="35" t="s">
        <v>85</v>
      </c>
      <c r="AO2" t="s">
        <v>37</v>
      </c>
    </row>
    <row r="3" spans="2:61" ht="30" x14ac:dyDescent="0.25">
      <c r="Q3" s="38" t="s">
        <v>3</v>
      </c>
      <c r="R3" s="39"/>
      <c r="S3" s="30" t="s">
        <v>29</v>
      </c>
      <c r="T3" s="23">
        <v>1</v>
      </c>
      <c r="U3" s="24">
        <v>2</v>
      </c>
      <c r="V3" s="24">
        <v>3</v>
      </c>
      <c r="W3" s="25">
        <v>4</v>
      </c>
      <c r="X3" s="25">
        <v>5</v>
      </c>
      <c r="Y3" s="24">
        <v>6</v>
      </c>
      <c r="Z3" s="24">
        <v>7</v>
      </c>
      <c r="AA3" s="26">
        <v>8</v>
      </c>
      <c r="AB3" s="25">
        <v>9</v>
      </c>
      <c r="AC3" s="24">
        <v>10</v>
      </c>
      <c r="AD3" s="24">
        <v>11</v>
      </c>
      <c r="AE3" s="24">
        <v>12</v>
      </c>
      <c r="AF3" s="25">
        <v>13</v>
      </c>
      <c r="AG3" s="25">
        <v>14</v>
      </c>
      <c r="AH3" s="25">
        <v>15</v>
      </c>
      <c r="AI3" s="24">
        <v>16</v>
      </c>
      <c r="AJ3" s="25">
        <v>17</v>
      </c>
      <c r="AK3" s="24">
        <v>18</v>
      </c>
      <c r="AO3" s="38" t="s">
        <v>3</v>
      </c>
      <c r="AP3" s="39"/>
      <c r="AQ3" s="30" t="s">
        <v>29</v>
      </c>
      <c r="AR3" s="23">
        <v>1</v>
      </c>
      <c r="AS3" s="24">
        <v>2</v>
      </c>
      <c r="AT3" s="24">
        <v>3</v>
      </c>
      <c r="AU3" s="25">
        <v>4</v>
      </c>
      <c r="AV3" s="25">
        <v>5</v>
      </c>
      <c r="AW3" s="24">
        <v>6</v>
      </c>
      <c r="AX3" s="24">
        <v>7</v>
      </c>
      <c r="AY3" s="26">
        <v>8</v>
      </c>
      <c r="AZ3" s="25">
        <v>9</v>
      </c>
      <c r="BA3" s="24">
        <v>10</v>
      </c>
      <c r="BB3" s="24">
        <v>11</v>
      </c>
      <c r="BC3" s="24">
        <v>12</v>
      </c>
      <c r="BD3" s="25">
        <v>13</v>
      </c>
      <c r="BE3" s="25">
        <v>14</v>
      </c>
      <c r="BF3" s="25">
        <v>15</v>
      </c>
      <c r="BG3" s="24">
        <v>16</v>
      </c>
      <c r="BH3" s="25">
        <v>17</v>
      </c>
      <c r="BI3" s="24">
        <v>18</v>
      </c>
    </row>
    <row r="4" spans="2:61" ht="25.5" thickBot="1" x14ac:dyDescent="0.3">
      <c r="Q4" s="40" t="s">
        <v>2</v>
      </c>
      <c r="R4" s="41"/>
      <c r="S4" s="21" t="s">
        <v>35</v>
      </c>
      <c r="T4" s="24">
        <v>10</v>
      </c>
      <c r="U4" s="24">
        <v>10</v>
      </c>
      <c r="V4" s="24">
        <v>10</v>
      </c>
      <c r="W4" s="25">
        <v>20</v>
      </c>
      <c r="X4" s="25">
        <v>40</v>
      </c>
      <c r="Y4" s="25">
        <v>50</v>
      </c>
      <c r="Z4" s="27">
        <v>55</v>
      </c>
      <c r="AA4" s="25">
        <v>60</v>
      </c>
      <c r="AB4" s="25">
        <v>60</v>
      </c>
      <c r="AC4" s="25">
        <v>60</v>
      </c>
      <c r="AD4" s="25">
        <v>65</v>
      </c>
      <c r="AE4" s="24">
        <v>70</v>
      </c>
      <c r="AF4" s="24">
        <v>80</v>
      </c>
      <c r="AG4" s="24">
        <v>85</v>
      </c>
      <c r="AH4" s="24">
        <v>85</v>
      </c>
      <c r="AI4" s="25">
        <v>90</v>
      </c>
      <c r="AJ4" s="25">
        <v>90</v>
      </c>
      <c r="AK4" s="25">
        <v>90</v>
      </c>
      <c r="AO4" s="40" t="s">
        <v>2</v>
      </c>
      <c r="AP4" s="41"/>
      <c r="AQ4" s="21" t="s">
        <v>35</v>
      </c>
      <c r="AR4" s="24">
        <v>10</v>
      </c>
      <c r="AS4" s="24">
        <v>10</v>
      </c>
      <c r="AT4" s="24">
        <v>10</v>
      </c>
      <c r="AU4" s="25">
        <v>20</v>
      </c>
      <c r="AV4" s="25">
        <v>40</v>
      </c>
      <c r="AW4" s="25">
        <v>50</v>
      </c>
      <c r="AX4" s="27">
        <v>55</v>
      </c>
      <c r="AY4" s="25">
        <v>60</v>
      </c>
      <c r="AZ4" s="25">
        <v>60</v>
      </c>
      <c r="BA4" s="25">
        <v>60</v>
      </c>
      <c r="BB4" s="25">
        <v>65</v>
      </c>
      <c r="BC4" s="24">
        <v>70</v>
      </c>
      <c r="BD4" s="24">
        <v>80</v>
      </c>
      <c r="BE4" s="24">
        <v>85</v>
      </c>
      <c r="BF4" s="24">
        <v>85</v>
      </c>
      <c r="BG4" s="25">
        <v>90</v>
      </c>
      <c r="BH4" s="25">
        <v>90</v>
      </c>
      <c r="BI4" s="25">
        <v>90</v>
      </c>
    </row>
    <row r="5" spans="2:61" ht="30.75" thickBot="1" x14ac:dyDescent="0.3">
      <c r="B5" s="54" t="s">
        <v>1</v>
      </c>
      <c r="C5" s="53"/>
      <c r="D5" s="53"/>
      <c r="E5" s="53"/>
      <c r="F5" s="53"/>
      <c r="G5" s="53"/>
      <c r="H5" s="53"/>
      <c r="I5" s="55"/>
      <c r="K5" s="43" t="s">
        <v>8</v>
      </c>
      <c r="L5" s="44"/>
      <c r="M5" s="44"/>
      <c r="N5" s="45"/>
      <c r="Q5" s="22" t="s">
        <v>36</v>
      </c>
      <c r="R5" s="22" t="s">
        <v>31</v>
      </c>
      <c r="S5" s="22" t="s">
        <v>32</v>
      </c>
      <c r="T5" s="28" t="s">
        <v>26</v>
      </c>
      <c r="U5" s="28" t="s">
        <v>26</v>
      </c>
      <c r="V5" s="28" t="s">
        <v>26</v>
      </c>
      <c r="W5" s="28" t="s">
        <v>26</v>
      </c>
      <c r="X5" s="28" t="s">
        <v>27</v>
      </c>
      <c r="Y5" s="28" t="s">
        <v>27</v>
      </c>
      <c r="Z5" s="28" t="s">
        <v>27</v>
      </c>
      <c r="AA5" s="28" t="s">
        <v>27</v>
      </c>
      <c r="AB5" s="28" t="s">
        <v>27</v>
      </c>
      <c r="AC5" s="28" t="s">
        <v>27</v>
      </c>
      <c r="AD5" s="28" t="s">
        <v>27</v>
      </c>
      <c r="AE5" s="28" t="s">
        <v>28</v>
      </c>
      <c r="AF5" s="28" t="s">
        <v>28</v>
      </c>
      <c r="AG5" s="28" t="s">
        <v>28</v>
      </c>
      <c r="AH5" s="28" t="s">
        <v>28</v>
      </c>
      <c r="AI5" s="28" t="s">
        <v>28</v>
      </c>
      <c r="AJ5" s="28" t="s">
        <v>28</v>
      </c>
      <c r="AK5" s="28" t="s">
        <v>28</v>
      </c>
      <c r="AO5" s="22" t="s">
        <v>36</v>
      </c>
      <c r="AP5" s="22" t="s">
        <v>31</v>
      </c>
      <c r="AQ5" s="22" t="s">
        <v>32</v>
      </c>
      <c r="AR5" s="28" t="s">
        <v>26</v>
      </c>
      <c r="AS5" s="28" t="s">
        <v>26</v>
      </c>
      <c r="AT5" s="28" t="s">
        <v>26</v>
      </c>
      <c r="AU5" s="28" t="s">
        <v>26</v>
      </c>
      <c r="AV5" s="28" t="s">
        <v>27</v>
      </c>
      <c r="AW5" s="28" t="s">
        <v>27</v>
      </c>
      <c r="AX5" s="28" t="s">
        <v>27</v>
      </c>
      <c r="AY5" s="28" t="s">
        <v>27</v>
      </c>
      <c r="AZ5" s="28" t="s">
        <v>27</v>
      </c>
      <c r="BA5" s="28" t="s">
        <v>27</v>
      </c>
      <c r="BB5" s="28" t="s">
        <v>27</v>
      </c>
      <c r="BC5" s="28" t="s">
        <v>28</v>
      </c>
      <c r="BD5" s="28" t="s">
        <v>28</v>
      </c>
      <c r="BE5" s="28" t="s">
        <v>28</v>
      </c>
      <c r="BF5" s="28" t="s">
        <v>28</v>
      </c>
      <c r="BG5" s="28" t="s">
        <v>28</v>
      </c>
      <c r="BH5" s="28" t="s">
        <v>28</v>
      </c>
      <c r="BI5" s="28" t="s">
        <v>28</v>
      </c>
    </row>
    <row r="6" spans="2:61" ht="38.25" customHeight="1" thickBot="1" x14ac:dyDescent="0.3">
      <c r="B6" s="52" t="s">
        <v>2</v>
      </c>
      <c r="C6" s="53"/>
      <c r="D6" s="53"/>
      <c r="E6" s="53"/>
      <c r="F6" s="54" t="s">
        <v>3</v>
      </c>
      <c r="G6" s="53"/>
      <c r="H6" s="53"/>
      <c r="I6" s="55"/>
      <c r="K6" s="46"/>
      <c r="L6" s="47"/>
      <c r="M6" s="47"/>
      <c r="N6" s="48"/>
      <c r="Q6" s="26">
        <v>1</v>
      </c>
      <c r="R6" s="24">
        <v>10</v>
      </c>
      <c r="S6" s="29" t="s">
        <v>26</v>
      </c>
      <c r="T6" s="18">
        <v>0</v>
      </c>
      <c r="U6" s="18">
        <v>0</v>
      </c>
      <c r="V6" s="18">
        <v>0</v>
      </c>
      <c r="W6" s="18">
        <v>0.5</v>
      </c>
      <c r="X6" s="31" t="s">
        <v>68</v>
      </c>
      <c r="Y6" s="31" t="s">
        <v>69</v>
      </c>
      <c r="Z6" s="31" t="s">
        <v>70</v>
      </c>
      <c r="AA6" s="31" t="s">
        <v>71</v>
      </c>
      <c r="AB6" s="31" t="s">
        <v>71</v>
      </c>
      <c r="AC6" s="31" t="s">
        <v>71</v>
      </c>
      <c r="AD6" s="31" t="s">
        <v>72</v>
      </c>
      <c r="AE6" s="31" t="s">
        <v>73</v>
      </c>
      <c r="AF6" s="31" t="s">
        <v>74</v>
      </c>
      <c r="AG6" s="31" t="s">
        <v>74</v>
      </c>
      <c r="AH6" s="31" t="s">
        <v>74</v>
      </c>
      <c r="AI6" s="31" t="s">
        <v>75</v>
      </c>
      <c r="AJ6" s="31" t="s">
        <v>75</v>
      </c>
      <c r="AK6" s="31" t="s">
        <v>75</v>
      </c>
      <c r="AO6" s="26">
        <v>1</v>
      </c>
      <c r="AP6" s="24">
        <v>10</v>
      </c>
      <c r="AQ6" s="29" t="s">
        <v>26</v>
      </c>
      <c r="AR6" s="18">
        <f>(100-($R6*100/(AR$4)))/100</f>
        <v>0</v>
      </c>
      <c r="AS6" s="18">
        <f t="shared" ref="AS6:BI20" si="0">(100-($R6*100/(AS$4)))/100</f>
        <v>0</v>
      </c>
      <c r="AT6" s="18">
        <f t="shared" si="0"/>
        <v>0</v>
      </c>
      <c r="AU6" s="18">
        <f t="shared" si="0"/>
        <v>0.5</v>
      </c>
      <c r="AV6" s="18">
        <f t="shared" si="0"/>
        <v>0.75</v>
      </c>
      <c r="AW6" s="18">
        <f t="shared" si="0"/>
        <v>0.8</v>
      </c>
      <c r="AX6" s="18">
        <f t="shared" si="0"/>
        <v>0.82</v>
      </c>
      <c r="AY6" s="18">
        <f t="shared" si="0"/>
        <v>0.83</v>
      </c>
      <c r="AZ6" s="18">
        <f t="shared" si="0"/>
        <v>0.83</v>
      </c>
      <c r="BA6" s="18">
        <f t="shared" si="0"/>
        <v>0.83</v>
      </c>
      <c r="BB6" s="18">
        <f t="shared" si="0"/>
        <v>0.85</v>
      </c>
      <c r="BC6" s="18">
        <f t="shared" si="0"/>
        <v>0.86</v>
      </c>
      <c r="BD6" s="18">
        <f t="shared" si="0"/>
        <v>0.88</v>
      </c>
      <c r="BE6" s="18">
        <f t="shared" si="0"/>
        <v>0.88</v>
      </c>
      <c r="BF6" s="18">
        <f t="shared" si="0"/>
        <v>0.88</v>
      </c>
      <c r="BG6" s="18">
        <f t="shared" si="0"/>
        <v>0.89</v>
      </c>
      <c r="BH6" s="18">
        <f t="shared" si="0"/>
        <v>0.89</v>
      </c>
      <c r="BI6" s="18">
        <f t="shared" si="0"/>
        <v>0.89</v>
      </c>
    </row>
    <row r="7" spans="2:61" ht="45" customHeight="1" thickBot="1" x14ac:dyDescent="0.3">
      <c r="B7" s="36" t="s">
        <v>29</v>
      </c>
      <c r="C7" s="36" t="s">
        <v>30</v>
      </c>
      <c r="D7" s="36" t="s">
        <v>31</v>
      </c>
      <c r="E7" s="37" t="s">
        <v>32</v>
      </c>
      <c r="F7" s="36" t="s">
        <v>29</v>
      </c>
      <c r="G7" s="37" t="s">
        <v>30</v>
      </c>
      <c r="H7" s="36" t="s">
        <v>31</v>
      </c>
      <c r="I7" s="36" t="s">
        <v>32</v>
      </c>
      <c r="K7" s="8" t="s">
        <v>25</v>
      </c>
      <c r="L7" s="9" t="s">
        <v>4</v>
      </c>
      <c r="M7" s="10" t="s">
        <v>5</v>
      </c>
      <c r="N7" s="8" t="s">
        <v>6</v>
      </c>
      <c r="Q7" s="24">
        <v>2</v>
      </c>
      <c r="R7" s="24">
        <v>10</v>
      </c>
      <c r="S7" s="29" t="s">
        <v>26</v>
      </c>
      <c r="T7" s="18">
        <v>0</v>
      </c>
      <c r="U7" s="18">
        <v>0</v>
      </c>
      <c r="V7" s="18">
        <v>0</v>
      </c>
      <c r="W7" s="18">
        <v>0.5</v>
      </c>
      <c r="X7" s="31" t="s">
        <v>68</v>
      </c>
      <c r="Y7" s="31" t="s">
        <v>69</v>
      </c>
      <c r="Z7" s="31" t="s">
        <v>70</v>
      </c>
      <c r="AA7" s="31" t="s">
        <v>71</v>
      </c>
      <c r="AB7" s="31" t="s">
        <v>71</v>
      </c>
      <c r="AC7" s="31" t="s">
        <v>71</v>
      </c>
      <c r="AD7" s="31" t="s">
        <v>72</v>
      </c>
      <c r="AE7" s="31" t="s">
        <v>73</v>
      </c>
      <c r="AF7" s="31" t="s">
        <v>74</v>
      </c>
      <c r="AG7" s="31" t="s">
        <v>74</v>
      </c>
      <c r="AH7" s="31" t="s">
        <v>74</v>
      </c>
      <c r="AI7" s="31" t="s">
        <v>75</v>
      </c>
      <c r="AJ7" s="31" t="s">
        <v>75</v>
      </c>
      <c r="AK7" s="31" t="s">
        <v>75</v>
      </c>
      <c r="AO7" s="24">
        <v>2</v>
      </c>
      <c r="AP7" s="24">
        <v>10</v>
      </c>
      <c r="AQ7" s="29" t="s">
        <v>26</v>
      </c>
      <c r="AR7" s="18">
        <f t="shared" ref="AR7:BG23" si="1">(100-($R7*100/(AR$4)))/100</f>
        <v>0</v>
      </c>
      <c r="AS7" s="18">
        <f t="shared" si="0"/>
        <v>0</v>
      </c>
      <c r="AT7" s="18">
        <f t="shared" si="0"/>
        <v>0</v>
      </c>
      <c r="AU7" s="18">
        <f t="shared" si="0"/>
        <v>0.5</v>
      </c>
      <c r="AV7" s="18">
        <f t="shared" si="0"/>
        <v>0.75</v>
      </c>
      <c r="AW7" s="18">
        <f t="shared" si="0"/>
        <v>0.8</v>
      </c>
      <c r="AX7" s="18">
        <f t="shared" si="0"/>
        <v>0.82</v>
      </c>
      <c r="AY7" s="18">
        <f t="shared" si="0"/>
        <v>0.83</v>
      </c>
      <c r="AZ7" s="18">
        <f t="shared" si="0"/>
        <v>0.83</v>
      </c>
      <c r="BA7" s="18">
        <f t="shared" si="0"/>
        <v>0.83</v>
      </c>
      <c r="BB7" s="18">
        <f t="shared" si="0"/>
        <v>0.85</v>
      </c>
      <c r="BC7" s="18">
        <f t="shared" si="0"/>
        <v>0.86</v>
      </c>
      <c r="BD7" s="18">
        <f t="shared" si="0"/>
        <v>0.88</v>
      </c>
      <c r="BE7" s="18">
        <f t="shared" si="0"/>
        <v>0.88</v>
      </c>
      <c r="BF7" s="18">
        <f t="shared" si="0"/>
        <v>0.88</v>
      </c>
      <c r="BG7" s="18">
        <f t="shared" si="0"/>
        <v>0.89</v>
      </c>
      <c r="BH7" s="18">
        <f t="shared" si="0"/>
        <v>0.89</v>
      </c>
      <c r="BI7" s="18">
        <f t="shared" si="0"/>
        <v>0.89</v>
      </c>
    </row>
    <row r="8" spans="2:61" ht="71.25" customHeight="1" thickBot="1" x14ac:dyDescent="0.3">
      <c r="B8" s="3">
        <f>MATCH(C8,L8:L25,0)</f>
        <v>5</v>
      </c>
      <c r="C8" s="1" t="s">
        <v>86</v>
      </c>
      <c r="D8" s="3">
        <f>VLOOKUP(B8,K8:N25,3,FALSE)</f>
        <v>40</v>
      </c>
      <c r="E8" s="4" t="str">
        <f>VLOOKUP(B8,K8:N25,4,FALSE)</f>
        <v>M</v>
      </c>
      <c r="F8" s="5">
        <f>MATCH(G8,L8:L25,0)</f>
        <v>13</v>
      </c>
      <c r="G8" s="2" t="s">
        <v>87</v>
      </c>
      <c r="H8" s="6">
        <f>VLOOKUP(F8,K8:N25,3,FALSE)</f>
        <v>80</v>
      </c>
      <c r="I8" s="7" t="str">
        <f>VLOOKUP(F8,K8:N25,4,FALSE)</f>
        <v>A</v>
      </c>
      <c r="K8" s="11">
        <v>1</v>
      </c>
      <c r="L8" s="12" t="s">
        <v>11</v>
      </c>
      <c r="M8" s="13">
        <v>10</v>
      </c>
      <c r="N8" s="14" t="s">
        <v>26</v>
      </c>
      <c r="Q8" s="24">
        <v>3</v>
      </c>
      <c r="R8" s="24">
        <v>10</v>
      </c>
      <c r="S8" s="29" t="s">
        <v>26</v>
      </c>
      <c r="T8" s="18">
        <v>0</v>
      </c>
      <c r="U8" s="18">
        <v>0</v>
      </c>
      <c r="V8" s="18">
        <v>0</v>
      </c>
      <c r="W8" s="18">
        <v>0.5</v>
      </c>
      <c r="X8" s="31" t="s">
        <v>68</v>
      </c>
      <c r="Y8" s="31" t="s">
        <v>69</v>
      </c>
      <c r="Z8" s="31" t="s">
        <v>70</v>
      </c>
      <c r="AA8" s="31" t="s">
        <v>71</v>
      </c>
      <c r="AB8" s="31" t="s">
        <v>71</v>
      </c>
      <c r="AC8" s="31" t="s">
        <v>71</v>
      </c>
      <c r="AD8" s="31" t="s">
        <v>72</v>
      </c>
      <c r="AE8" s="31" t="s">
        <v>73</v>
      </c>
      <c r="AF8" s="31" t="s">
        <v>74</v>
      </c>
      <c r="AG8" s="31" t="s">
        <v>74</v>
      </c>
      <c r="AH8" s="31" t="s">
        <v>74</v>
      </c>
      <c r="AI8" s="31" t="s">
        <v>75</v>
      </c>
      <c r="AJ8" s="31" t="s">
        <v>75</v>
      </c>
      <c r="AK8" s="31" t="s">
        <v>75</v>
      </c>
      <c r="AO8" s="24">
        <v>3</v>
      </c>
      <c r="AP8" s="24">
        <v>10</v>
      </c>
      <c r="AQ8" s="29" t="s">
        <v>26</v>
      </c>
      <c r="AR8" s="18">
        <f t="shared" si="1"/>
        <v>0</v>
      </c>
      <c r="AS8" s="18">
        <f t="shared" si="0"/>
        <v>0</v>
      </c>
      <c r="AT8" s="18">
        <f t="shared" si="0"/>
        <v>0</v>
      </c>
      <c r="AU8" s="18">
        <f t="shared" si="0"/>
        <v>0.5</v>
      </c>
      <c r="AV8" s="18">
        <f t="shared" si="0"/>
        <v>0.75</v>
      </c>
      <c r="AW8" s="18">
        <f t="shared" si="0"/>
        <v>0.8</v>
      </c>
      <c r="AX8" s="18">
        <f t="shared" si="0"/>
        <v>0.82</v>
      </c>
      <c r="AY8" s="18">
        <f t="shared" si="0"/>
        <v>0.83</v>
      </c>
      <c r="AZ8" s="18">
        <f t="shared" si="0"/>
        <v>0.83</v>
      </c>
      <c r="BA8" s="18">
        <f t="shared" si="0"/>
        <v>0.83</v>
      </c>
      <c r="BB8" s="18">
        <f t="shared" si="0"/>
        <v>0.85</v>
      </c>
      <c r="BC8" s="18">
        <f t="shared" si="0"/>
        <v>0.86</v>
      </c>
      <c r="BD8" s="18">
        <f t="shared" si="0"/>
        <v>0.88</v>
      </c>
      <c r="BE8" s="18">
        <f t="shared" si="0"/>
        <v>0.88</v>
      </c>
      <c r="BF8" s="18">
        <f t="shared" si="0"/>
        <v>0.88</v>
      </c>
      <c r="BG8" s="18">
        <f t="shared" si="0"/>
        <v>0.89</v>
      </c>
      <c r="BH8" s="18">
        <f t="shared" si="0"/>
        <v>0.89</v>
      </c>
      <c r="BI8" s="18">
        <f t="shared" si="0"/>
        <v>0.89</v>
      </c>
    </row>
    <row r="9" spans="2:61" ht="38.25" customHeight="1" thickBot="1" x14ac:dyDescent="0.3">
      <c r="B9" s="54" t="s">
        <v>0</v>
      </c>
      <c r="C9" s="53"/>
      <c r="D9" s="53"/>
      <c r="E9" s="53"/>
      <c r="F9" s="53"/>
      <c r="G9" s="53"/>
      <c r="H9" s="53"/>
      <c r="I9" s="55"/>
      <c r="K9" s="13">
        <v>2</v>
      </c>
      <c r="L9" s="12" t="s">
        <v>13</v>
      </c>
      <c r="M9" s="13">
        <v>10</v>
      </c>
      <c r="N9" s="14" t="s">
        <v>26</v>
      </c>
      <c r="Q9" s="25">
        <v>4</v>
      </c>
      <c r="R9" s="25">
        <v>20</v>
      </c>
      <c r="S9" s="29" t="s">
        <v>26</v>
      </c>
      <c r="T9" s="18">
        <v>-1</v>
      </c>
      <c r="U9" s="18">
        <v>-1</v>
      </c>
      <c r="V9" s="18">
        <v>-1</v>
      </c>
      <c r="W9" s="18">
        <v>0</v>
      </c>
      <c r="X9" s="32">
        <v>0.5</v>
      </c>
      <c r="Y9" s="31" t="s">
        <v>78</v>
      </c>
      <c r="Z9" s="31" t="s">
        <v>79</v>
      </c>
      <c r="AA9" s="31" t="s">
        <v>80</v>
      </c>
      <c r="AB9" s="31" t="s">
        <v>80</v>
      </c>
      <c r="AC9" s="31" t="s">
        <v>80</v>
      </c>
      <c r="AD9" s="31" t="s">
        <v>81</v>
      </c>
      <c r="AE9" s="31" t="s">
        <v>82</v>
      </c>
      <c r="AF9" s="31" t="s">
        <v>68</v>
      </c>
      <c r="AG9" s="31" t="s">
        <v>83</v>
      </c>
      <c r="AH9" s="31" t="s">
        <v>83</v>
      </c>
      <c r="AI9" s="31" t="s">
        <v>84</v>
      </c>
      <c r="AJ9" s="31" t="s">
        <v>84</v>
      </c>
      <c r="AK9" s="31" t="s">
        <v>84</v>
      </c>
      <c r="AO9" s="25">
        <v>4</v>
      </c>
      <c r="AP9" s="25">
        <v>20</v>
      </c>
      <c r="AQ9" s="29" t="s">
        <v>26</v>
      </c>
      <c r="AR9" s="18">
        <f t="shared" si="1"/>
        <v>-1</v>
      </c>
      <c r="AS9" s="18">
        <f t="shared" si="0"/>
        <v>-1</v>
      </c>
      <c r="AT9" s="18">
        <f t="shared" si="0"/>
        <v>-1</v>
      </c>
      <c r="AU9" s="18">
        <f t="shared" si="0"/>
        <v>0</v>
      </c>
      <c r="AV9" s="18">
        <f t="shared" si="0"/>
        <v>0.5</v>
      </c>
      <c r="AW9" s="18">
        <f t="shared" si="0"/>
        <v>0.6</v>
      </c>
      <c r="AX9" s="18">
        <f t="shared" si="0"/>
        <v>0.64</v>
      </c>
      <c r="AY9" s="18">
        <f t="shared" si="0"/>
        <v>0.67</v>
      </c>
      <c r="AZ9" s="18">
        <f t="shared" si="0"/>
        <v>0.67</v>
      </c>
      <c r="BA9" s="18">
        <f t="shared" si="0"/>
        <v>0.67</v>
      </c>
      <c r="BB9" s="18">
        <f t="shared" si="0"/>
        <v>0.69</v>
      </c>
      <c r="BC9" s="18">
        <f t="shared" si="0"/>
        <v>0.71</v>
      </c>
      <c r="BD9" s="18">
        <f t="shared" si="0"/>
        <v>0.75</v>
      </c>
      <c r="BE9" s="18">
        <f t="shared" si="0"/>
        <v>0.76</v>
      </c>
      <c r="BF9" s="18">
        <f t="shared" si="0"/>
        <v>0.76</v>
      </c>
      <c r="BG9" s="18">
        <f t="shared" si="0"/>
        <v>0.78</v>
      </c>
      <c r="BH9" s="18">
        <f t="shared" si="0"/>
        <v>0.78</v>
      </c>
      <c r="BI9" s="18">
        <f t="shared" si="0"/>
        <v>0.78</v>
      </c>
    </row>
    <row r="10" spans="2:61" ht="38.25" customHeight="1" x14ac:dyDescent="0.25">
      <c r="B10" s="49">
        <f>(100-(D8*100/(H8)))/100</f>
        <v>0.5</v>
      </c>
      <c r="C10" s="50"/>
      <c r="D10" s="50"/>
      <c r="E10" s="50"/>
      <c r="F10" s="50"/>
      <c r="G10" s="50"/>
      <c r="H10" s="50"/>
      <c r="I10" s="51"/>
      <c r="K10" s="13">
        <v>3</v>
      </c>
      <c r="L10" s="12" t="s">
        <v>14</v>
      </c>
      <c r="M10" s="13">
        <v>10</v>
      </c>
      <c r="N10" s="14" t="s">
        <v>26</v>
      </c>
      <c r="Q10" s="25">
        <v>5</v>
      </c>
      <c r="R10" s="25">
        <v>40</v>
      </c>
      <c r="S10" s="29" t="s">
        <v>27</v>
      </c>
      <c r="T10" s="18">
        <v>-3</v>
      </c>
      <c r="U10" s="18">
        <v>-3</v>
      </c>
      <c r="V10" s="18">
        <v>-3</v>
      </c>
      <c r="W10" s="18">
        <v>-1</v>
      </c>
      <c r="X10" s="32">
        <v>0</v>
      </c>
      <c r="Y10" s="32" t="s">
        <v>76</v>
      </c>
      <c r="Z10" s="33" t="s">
        <v>64</v>
      </c>
      <c r="AA10" s="33" t="s">
        <v>63</v>
      </c>
      <c r="AB10" s="33" t="s">
        <v>63</v>
      </c>
      <c r="AC10" s="33" t="s">
        <v>63</v>
      </c>
      <c r="AD10" s="33" t="s">
        <v>65</v>
      </c>
      <c r="AE10" s="32" t="s">
        <v>39</v>
      </c>
      <c r="AF10" s="32" t="s">
        <v>40</v>
      </c>
      <c r="AG10" s="32" t="s">
        <v>41</v>
      </c>
      <c r="AH10" s="32" t="s">
        <v>41</v>
      </c>
      <c r="AI10" s="32" t="s">
        <v>42</v>
      </c>
      <c r="AJ10" s="32" t="s">
        <v>42</v>
      </c>
      <c r="AK10" s="32" t="s">
        <v>42</v>
      </c>
      <c r="AO10" s="25">
        <v>5</v>
      </c>
      <c r="AP10" s="25">
        <v>40</v>
      </c>
      <c r="AQ10" s="29" t="s">
        <v>27</v>
      </c>
      <c r="AR10" s="18">
        <f t="shared" si="1"/>
        <v>-3</v>
      </c>
      <c r="AS10" s="18">
        <f t="shared" si="0"/>
        <v>-3</v>
      </c>
      <c r="AT10" s="18">
        <f t="shared" si="0"/>
        <v>-3</v>
      </c>
      <c r="AU10" s="18">
        <f t="shared" si="0"/>
        <v>-1</v>
      </c>
      <c r="AV10" s="18">
        <f t="shared" si="0"/>
        <v>0</v>
      </c>
      <c r="AW10" s="18">
        <f t="shared" si="0"/>
        <v>0.2</v>
      </c>
      <c r="AX10" s="18">
        <f t="shared" si="0"/>
        <v>0.27</v>
      </c>
      <c r="AY10" s="18">
        <f t="shared" si="0"/>
        <v>0.33</v>
      </c>
      <c r="AZ10" s="18">
        <f t="shared" si="0"/>
        <v>0.33</v>
      </c>
      <c r="BA10" s="18">
        <f t="shared" si="0"/>
        <v>0.33</v>
      </c>
      <c r="BB10" s="18">
        <f t="shared" si="0"/>
        <v>0.38</v>
      </c>
      <c r="BC10" s="18">
        <f t="shared" si="0"/>
        <v>0.43</v>
      </c>
      <c r="BD10" s="18">
        <f t="shared" si="0"/>
        <v>0.5</v>
      </c>
      <c r="BE10" s="18">
        <f t="shared" si="0"/>
        <v>0.53</v>
      </c>
      <c r="BF10" s="18">
        <f t="shared" si="0"/>
        <v>0.53</v>
      </c>
      <c r="BG10" s="18">
        <f t="shared" si="0"/>
        <v>0.56000000000000005</v>
      </c>
      <c r="BH10" s="18">
        <f t="shared" si="0"/>
        <v>0.56000000000000005</v>
      </c>
      <c r="BI10" s="18">
        <f t="shared" si="0"/>
        <v>0.56000000000000005</v>
      </c>
    </row>
    <row r="11" spans="2:61" ht="38.25" customHeight="1" x14ac:dyDescent="0.25">
      <c r="K11" s="15">
        <v>4</v>
      </c>
      <c r="L11" s="12" t="s">
        <v>15</v>
      </c>
      <c r="M11" s="15">
        <v>20</v>
      </c>
      <c r="N11" s="14" t="s">
        <v>26</v>
      </c>
      <c r="Q11" s="24">
        <v>6</v>
      </c>
      <c r="R11" s="25">
        <v>50</v>
      </c>
      <c r="S11" s="29" t="s">
        <v>27</v>
      </c>
      <c r="T11" s="18">
        <v>-4</v>
      </c>
      <c r="U11" s="18">
        <v>-4</v>
      </c>
      <c r="V11" s="18">
        <v>-4</v>
      </c>
      <c r="W11" s="18">
        <v>-1.5</v>
      </c>
      <c r="X11" s="32">
        <v>-0.25</v>
      </c>
      <c r="Y11" s="32">
        <v>0</v>
      </c>
      <c r="Z11" s="32">
        <v>0.09</v>
      </c>
      <c r="AA11" s="31" t="s">
        <v>77</v>
      </c>
      <c r="AB11" s="31" t="s">
        <v>77</v>
      </c>
      <c r="AC11" s="31" t="s">
        <v>77</v>
      </c>
      <c r="AD11" s="31" t="s">
        <v>66</v>
      </c>
      <c r="AE11" s="32" t="s">
        <v>43</v>
      </c>
      <c r="AF11" s="32" t="s">
        <v>38</v>
      </c>
      <c r="AG11" s="32" t="s">
        <v>44</v>
      </c>
      <c r="AH11" s="32" t="s">
        <v>44</v>
      </c>
      <c r="AI11" s="32" t="s">
        <v>45</v>
      </c>
      <c r="AJ11" s="32" t="s">
        <v>45</v>
      </c>
      <c r="AK11" s="32" t="s">
        <v>45</v>
      </c>
      <c r="AO11" s="24">
        <v>6</v>
      </c>
      <c r="AP11" s="25">
        <v>50</v>
      </c>
      <c r="AQ11" s="29" t="s">
        <v>27</v>
      </c>
      <c r="AR11" s="18">
        <f t="shared" si="1"/>
        <v>-4</v>
      </c>
      <c r="AS11" s="18">
        <f t="shared" si="0"/>
        <v>-4</v>
      </c>
      <c r="AT11" s="18">
        <f t="shared" si="0"/>
        <v>-4</v>
      </c>
      <c r="AU11" s="18">
        <f t="shared" si="0"/>
        <v>-1.5</v>
      </c>
      <c r="AV11" s="18">
        <f t="shared" si="0"/>
        <v>-0.25</v>
      </c>
      <c r="AW11" s="18">
        <f t="shared" si="0"/>
        <v>0</v>
      </c>
      <c r="AX11" s="18">
        <f t="shared" si="0"/>
        <v>0.09</v>
      </c>
      <c r="AY11" s="18">
        <f t="shared" si="0"/>
        <v>0.17</v>
      </c>
      <c r="AZ11" s="18">
        <f t="shared" si="0"/>
        <v>0.17</v>
      </c>
      <c r="BA11" s="18">
        <f t="shared" si="0"/>
        <v>0.17</v>
      </c>
      <c r="BB11" s="18">
        <f t="shared" si="0"/>
        <v>0.23</v>
      </c>
      <c r="BC11" s="18">
        <f t="shared" si="0"/>
        <v>0.28999999999999998</v>
      </c>
      <c r="BD11" s="18">
        <f t="shared" si="0"/>
        <v>0.38</v>
      </c>
      <c r="BE11" s="18">
        <f t="shared" si="0"/>
        <v>0.41</v>
      </c>
      <c r="BF11" s="18">
        <f t="shared" si="0"/>
        <v>0.41</v>
      </c>
      <c r="BG11" s="18">
        <f t="shared" si="0"/>
        <v>0.44</v>
      </c>
      <c r="BH11" s="18">
        <f t="shared" si="0"/>
        <v>0.44</v>
      </c>
      <c r="BI11" s="18">
        <f t="shared" si="0"/>
        <v>0.44</v>
      </c>
    </row>
    <row r="12" spans="2:61" ht="38.25" customHeight="1" x14ac:dyDescent="0.25">
      <c r="K12" s="15">
        <v>5</v>
      </c>
      <c r="L12" s="12" t="s">
        <v>16</v>
      </c>
      <c r="M12" s="15">
        <v>40</v>
      </c>
      <c r="N12" s="14" t="s">
        <v>27</v>
      </c>
      <c r="Q12" s="24">
        <v>7</v>
      </c>
      <c r="R12" s="27">
        <v>55</v>
      </c>
      <c r="S12" s="29" t="s">
        <v>27</v>
      </c>
      <c r="T12" s="18">
        <v>-4.5</v>
      </c>
      <c r="U12" s="18">
        <v>-4.5</v>
      </c>
      <c r="V12" s="18">
        <v>-4.5</v>
      </c>
      <c r="W12" s="18">
        <v>-1.75</v>
      </c>
      <c r="X12" s="32">
        <v>-0.38</v>
      </c>
      <c r="Y12" s="32">
        <v>-0.1</v>
      </c>
      <c r="Z12" s="32">
        <v>0</v>
      </c>
      <c r="AA12" s="32">
        <v>0.08</v>
      </c>
      <c r="AB12" s="32">
        <v>0.08</v>
      </c>
      <c r="AC12" s="32">
        <v>0.08</v>
      </c>
      <c r="AD12" s="31" t="s">
        <v>67</v>
      </c>
      <c r="AE12" s="32" t="s">
        <v>46</v>
      </c>
      <c r="AF12" s="32" t="s">
        <v>47</v>
      </c>
      <c r="AG12" s="32" t="s">
        <v>48</v>
      </c>
      <c r="AH12" s="32" t="s">
        <v>48</v>
      </c>
      <c r="AI12" s="32" t="s">
        <v>49</v>
      </c>
      <c r="AJ12" s="32" t="s">
        <v>49</v>
      </c>
      <c r="AK12" s="32" t="s">
        <v>49</v>
      </c>
      <c r="AO12" s="24">
        <v>7</v>
      </c>
      <c r="AP12" s="27">
        <v>55</v>
      </c>
      <c r="AQ12" s="29" t="s">
        <v>27</v>
      </c>
      <c r="AR12" s="18">
        <f t="shared" si="1"/>
        <v>-4.5</v>
      </c>
      <c r="AS12" s="18">
        <f t="shared" si="0"/>
        <v>-4.5</v>
      </c>
      <c r="AT12" s="18">
        <f t="shared" si="0"/>
        <v>-4.5</v>
      </c>
      <c r="AU12" s="18">
        <f t="shared" si="0"/>
        <v>-1.75</v>
      </c>
      <c r="AV12" s="18">
        <f t="shared" si="0"/>
        <v>-0.38</v>
      </c>
      <c r="AW12" s="18">
        <f t="shared" si="0"/>
        <v>-0.1</v>
      </c>
      <c r="AX12" s="18">
        <f t="shared" si="0"/>
        <v>0</v>
      </c>
      <c r="AY12" s="18">
        <f t="shared" si="0"/>
        <v>0.08</v>
      </c>
      <c r="AZ12" s="18">
        <f t="shared" si="0"/>
        <v>0.08</v>
      </c>
      <c r="BA12" s="18">
        <f t="shared" si="0"/>
        <v>0.08</v>
      </c>
      <c r="BB12" s="18">
        <f t="shared" si="0"/>
        <v>0.15</v>
      </c>
      <c r="BC12" s="18">
        <f t="shared" si="0"/>
        <v>0.21</v>
      </c>
      <c r="BD12" s="18">
        <f t="shared" si="0"/>
        <v>0.31</v>
      </c>
      <c r="BE12" s="18">
        <f t="shared" si="0"/>
        <v>0.35</v>
      </c>
      <c r="BF12" s="18">
        <f t="shared" si="0"/>
        <v>0.35</v>
      </c>
      <c r="BG12" s="18">
        <f t="shared" si="0"/>
        <v>0.39</v>
      </c>
      <c r="BH12" s="18">
        <f t="shared" si="0"/>
        <v>0.39</v>
      </c>
      <c r="BI12" s="18">
        <f t="shared" si="0"/>
        <v>0.39</v>
      </c>
    </row>
    <row r="13" spans="2:61" ht="38.25" customHeight="1" x14ac:dyDescent="0.25">
      <c r="K13" s="13">
        <v>6</v>
      </c>
      <c r="L13" s="12" t="s">
        <v>17</v>
      </c>
      <c r="M13" s="15">
        <v>50</v>
      </c>
      <c r="N13" s="14" t="s">
        <v>27</v>
      </c>
      <c r="Q13" s="26">
        <v>8</v>
      </c>
      <c r="R13" s="25">
        <v>60</v>
      </c>
      <c r="S13" s="29" t="s">
        <v>27</v>
      </c>
      <c r="T13" s="18">
        <v>-5</v>
      </c>
      <c r="U13" s="18">
        <v>-5</v>
      </c>
      <c r="V13" s="18">
        <v>-5</v>
      </c>
      <c r="W13" s="18">
        <v>-2</v>
      </c>
      <c r="X13" s="32">
        <v>-0.5</v>
      </c>
      <c r="Y13" s="32">
        <v>-0.2</v>
      </c>
      <c r="Z13" s="32">
        <v>-0.09</v>
      </c>
      <c r="AA13" s="32">
        <v>0</v>
      </c>
      <c r="AB13" s="32">
        <v>0</v>
      </c>
      <c r="AC13" s="32">
        <v>0</v>
      </c>
      <c r="AD13" s="32">
        <v>0.08</v>
      </c>
      <c r="AE13" s="32" t="s">
        <v>50</v>
      </c>
      <c r="AF13" s="32" t="s">
        <v>51</v>
      </c>
      <c r="AG13" s="32" t="s">
        <v>43</v>
      </c>
      <c r="AH13" s="32" t="s">
        <v>43</v>
      </c>
      <c r="AI13" s="32" t="s">
        <v>52</v>
      </c>
      <c r="AJ13" s="32" t="s">
        <v>52</v>
      </c>
      <c r="AK13" s="32" t="s">
        <v>52</v>
      </c>
      <c r="AO13" s="26">
        <v>8</v>
      </c>
      <c r="AP13" s="25">
        <v>60</v>
      </c>
      <c r="AQ13" s="29" t="s">
        <v>27</v>
      </c>
      <c r="AR13" s="18">
        <f t="shared" si="1"/>
        <v>-5</v>
      </c>
      <c r="AS13" s="18">
        <f t="shared" si="0"/>
        <v>-5</v>
      </c>
      <c r="AT13" s="18">
        <f t="shared" si="0"/>
        <v>-5</v>
      </c>
      <c r="AU13" s="18">
        <f t="shared" si="0"/>
        <v>-2</v>
      </c>
      <c r="AV13" s="18">
        <f t="shared" si="0"/>
        <v>-0.5</v>
      </c>
      <c r="AW13" s="18">
        <f t="shared" si="0"/>
        <v>-0.2</v>
      </c>
      <c r="AX13" s="18">
        <f t="shared" si="0"/>
        <v>-0.09</v>
      </c>
      <c r="AY13" s="18">
        <f t="shared" si="0"/>
        <v>0</v>
      </c>
      <c r="AZ13" s="18">
        <f t="shared" si="0"/>
        <v>0</v>
      </c>
      <c r="BA13" s="18">
        <f t="shared" si="0"/>
        <v>0</v>
      </c>
      <c r="BB13" s="18">
        <f t="shared" si="0"/>
        <v>0.08</v>
      </c>
      <c r="BC13" s="18">
        <f t="shared" si="0"/>
        <v>0.14000000000000001</v>
      </c>
      <c r="BD13" s="18">
        <f t="shared" si="0"/>
        <v>0.25</v>
      </c>
      <c r="BE13" s="18">
        <f t="shared" si="0"/>
        <v>0.28999999999999998</v>
      </c>
      <c r="BF13" s="18">
        <f t="shared" si="0"/>
        <v>0.28999999999999998</v>
      </c>
      <c r="BG13" s="18">
        <f t="shared" si="0"/>
        <v>0.33</v>
      </c>
      <c r="BH13" s="18">
        <f t="shared" si="0"/>
        <v>0.33</v>
      </c>
      <c r="BI13" s="18">
        <f t="shared" si="0"/>
        <v>0.33</v>
      </c>
    </row>
    <row r="14" spans="2:61" ht="38.25" customHeight="1" x14ac:dyDescent="0.25">
      <c r="K14" s="13">
        <v>7</v>
      </c>
      <c r="L14" s="12" t="s">
        <v>18</v>
      </c>
      <c r="M14" s="16">
        <v>55</v>
      </c>
      <c r="N14" s="14" t="s">
        <v>27</v>
      </c>
      <c r="Q14" s="25">
        <v>9</v>
      </c>
      <c r="R14" s="25">
        <v>60</v>
      </c>
      <c r="S14" s="29" t="s">
        <v>27</v>
      </c>
      <c r="T14" s="18">
        <v>-5</v>
      </c>
      <c r="U14" s="18">
        <v>-5</v>
      </c>
      <c r="V14" s="18">
        <v>-5</v>
      </c>
      <c r="W14" s="18">
        <v>-2</v>
      </c>
      <c r="X14" s="32">
        <v>-0.5</v>
      </c>
      <c r="Y14" s="32">
        <v>-0.2</v>
      </c>
      <c r="Z14" s="32">
        <v>-0.09</v>
      </c>
      <c r="AA14" s="32">
        <v>0</v>
      </c>
      <c r="AB14" s="32">
        <v>0</v>
      </c>
      <c r="AC14" s="32">
        <v>0</v>
      </c>
      <c r="AD14" s="32">
        <v>0.08</v>
      </c>
      <c r="AE14" s="32" t="s">
        <v>50</v>
      </c>
      <c r="AF14" s="32" t="s">
        <v>51</v>
      </c>
      <c r="AG14" s="32" t="s">
        <v>43</v>
      </c>
      <c r="AH14" s="32" t="s">
        <v>43</v>
      </c>
      <c r="AI14" s="32" t="s">
        <v>52</v>
      </c>
      <c r="AJ14" s="32" t="s">
        <v>52</v>
      </c>
      <c r="AK14" s="32" t="s">
        <v>52</v>
      </c>
      <c r="AO14" s="25">
        <v>9</v>
      </c>
      <c r="AP14" s="25">
        <v>60</v>
      </c>
      <c r="AQ14" s="29" t="s">
        <v>27</v>
      </c>
      <c r="AR14" s="18">
        <f t="shared" si="1"/>
        <v>-5</v>
      </c>
      <c r="AS14" s="18">
        <f t="shared" si="0"/>
        <v>-5</v>
      </c>
      <c r="AT14" s="18">
        <f t="shared" si="0"/>
        <v>-5</v>
      </c>
      <c r="AU14" s="18">
        <f t="shared" si="0"/>
        <v>-2</v>
      </c>
      <c r="AV14" s="18">
        <f t="shared" si="0"/>
        <v>-0.5</v>
      </c>
      <c r="AW14" s="18">
        <f t="shared" si="0"/>
        <v>-0.2</v>
      </c>
      <c r="AX14" s="18">
        <f t="shared" si="0"/>
        <v>-0.09</v>
      </c>
      <c r="AY14" s="18">
        <f t="shared" si="0"/>
        <v>0</v>
      </c>
      <c r="AZ14" s="18">
        <f t="shared" si="0"/>
        <v>0</v>
      </c>
      <c r="BA14" s="18">
        <f t="shared" si="0"/>
        <v>0</v>
      </c>
      <c r="BB14" s="18">
        <f t="shared" si="0"/>
        <v>0.08</v>
      </c>
      <c r="BC14" s="18">
        <f t="shared" si="0"/>
        <v>0.14000000000000001</v>
      </c>
      <c r="BD14" s="18">
        <f t="shared" si="0"/>
        <v>0.25</v>
      </c>
      <c r="BE14" s="18">
        <f t="shared" si="0"/>
        <v>0.28999999999999998</v>
      </c>
      <c r="BF14" s="18">
        <f t="shared" si="0"/>
        <v>0.28999999999999998</v>
      </c>
      <c r="BG14" s="18">
        <f t="shared" si="0"/>
        <v>0.33</v>
      </c>
      <c r="BH14" s="18">
        <f t="shared" si="0"/>
        <v>0.33</v>
      </c>
      <c r="BI14" s="18">
        <f t="shared" si="0"/>
        <v>0.33</v>
      </c>
    </row>
    <row r="15" spans="2:61" ht="38.25" customHeight="1" x14ac:dyDescent="0.25">
      <c r="K15" s="11">
        <v>8</v>
      </c>
      <c r="L15" s="12" t="s">
        <v>19</v>
      </c>
      <c r="M15" s="15">
        <v>60</v>
      </c>
      <c r="N15" s="14" t="s">
        <v>27</v>
      </c>
      <c r="Q15" s="24">
        <v>10</v>
      </c>
      <c r="R15" s="25">
        <v>60</v>
      </c>
      <c r="S15" s="29" t="s">
        <v>27</v>
      </c>
      <c r="T15" s="18">
        <v>-5</v>
      </c>
      <c r="U15" s="18">
        <v>-5</v>
      </c>
      <c r="V15" s="18">
        <v>-5</v>
      </c>
      <c r="W15" s="18">
        <v>-2</v>
      </c>
      <c r="X15" s="32">
        <v>-0.5</v>
      </c>
      <c r="Y15" s="32">
        <v>-0.2</v>
      </c>
      <c r="Z15" s="32">
        <v>-0.09</v>
      </c>
      <c r="AA15" s="32">
        <v>0</v>
      </c>
      <c r="AB15" s="32">
        <v>0</v>
      </c>
      <c r="AC15" s="32">
        <v>0</v>
      </c>
      <c r="AD15" s="32">
        <v>0.08</v>
      </c>
      <c r="AE15" s="32" t="s">
        <v>50</v>
      </c>
      <c r="AF15" s="32" t="s">
        <v>51</v>
      </c>
      <c r="AG15" s="32" t="s">
        <v>43</v>
      </c>
      <c r="AH15" s="32" t="s">
        <v>43</v>
      </c>
      <c r="AI15" s="32" t="s">
        <v>52</v>
      </c>
      <c r="AJ15" s="32" t="s">
        <v>52</v>
      </c>
      <c r="AK15" s="32" t="s">
        <v>52</v>
      </c>
      <c r="AO15" s="24">
        <v>10</v>
      </c>
      <c r="AP15" s="25">
        <v>60</v>
      </c>
      <c r="AQ15" s="29" t="s">
        <v>27</v>
      </c>
      <c r="AR15" s="18">
        <f t="shared" si="1"/>
        <v>-5</v>
      </c>
      <c r="AS15" s="18">
        <f t="shared" si="0"/>
        <v>-5</v>
      </c>
      <c r="AT15" s="18">
        <f t="shared" si="0"/>
        <v>-5</v>
      </c>
      <c r="AU15" s="18">
        <f t="shared" si="0"/>
        <v>-2</v>
      </c>
      <c r="AV15" s="18">
        <f t="shared" si="0"/>
        <v>-0.5</v>
      </c>
      <c r="AW15" s="18">
        <f t="shared" si="0"/>
        <v>-0.2</v>
      </c>
      <c r="AX15" s="18">
        <f t="shared" si="0"/>
        <v>-0.09</v>
      </c>
      <c r="AY15" s="18">
        <f t="shared" si="0"/>
        <v>0</v>
      </c>
      <c r="AZ15" s="18">
        <f t="shared" si="0"/>
        <v>0</v>
      </c>
      <c r="BA15" s="18">
        <f t="shared" si="0"/>
        <v>0</v>
      </c>
      <c r="BB15" s="18">
        <f t="shared" si="0"/>
        <v>0.08</v>
      </c>
      <c r="BC15" s="18">
        <f t="shared" si="0"/>
        <v>0.14000000000000001</v>
      </c>
      <c r="BD15" s="18">
        <f t="shared" si="0"/>
        <v>0.25</v>
      </c>
      <c r="BE15" s="18">
        <f t="shared" si="0"/>
        <v>0.28999999999999998</v>
      </c>
      <c r="BF15" s="18">
        <f t="shared" si="0"/>
        <v>0.28999999999999998</v>
      </c>
      <c r="BG15" s="18">
        <f t="shared" si="0"/>
        <v>0.33</v>
      </c>
      <c r="BH15" s="18">
        <f t="shared" si="0"/>
        <v>0.33</v>
      </c>
      <c r="BI15" s="18">
        <f t="shared" si="0"/>
        <v>0.33</v>
      </c>
    </row>
    <row r="16" spans="2:61" ht="38.25" customHeight="1" x14ac:dyDescent="0.25">
      <c r="K16" s="15">
        <v>9</v>
      </c>
      <c r="L16" s="12" t="s">
        <v>20</v>
      </c>
      <c r="M16" s="15">
        <v>60</v>
      </c>
      <c r="N16" s="14" t="s">
        <v>27</v>
      </c>
      <c r="Q16" s="24">
        <v>11</v>
      </c>
      <c r="R16" s="25">
        <v>65</v>
      </c>
      <c r="S16" s="29" t="s">
        <v>27</v>
      </c>
      <c r="T16" s="18">
        <v>-5.5</v>
      </c>
      <c r="U16" s="18">
        <v>-5.5</v>
      </c>
      <c r="V16" s="18">
        <v>-5.5</v>
      </c>
      <c r="W16" s="18">
        <v>-2.25</v>
      </c>
      <c r="X16" s="32">
        <v>-0.63</v>
      </c>
      <c r="Y16" s="32">
        <v>-0.3</v>
      </c>
      <c r="Z16" s="32">
        <v>-0.18</v>
      </c>
      <c r="AA16" s="32">
        <v>-0.08</v>
      </c>
      <c r="AB16" s="32">
        <v>-0.08</v>
      </c>
      <c r="AC16" s="32">
        <v>-0.08</v>
      </c>
      <c r="AD16" s="32">
        <v>0</v>
      </c>
      <c r="AE16" s="32" t="s">
        <v>53</v>
      </c>
      <c r="AF16" s="32" t="s">
        <v>54</v>
      </c>
      <c r="AG16" s="32" t="s">
        <v>55</v>
      </c>
      <c r="AH16" s="32" t="s">
        <v>55</v>
      </c>
      <c r="AI16" s="32" t="s">
        <v>56</v>
      </c>
      <c r="AJ16" s="32" t="s">
        <v>56</v>
      </c>
      <c r="AK16" s="32" t="s">
        <v>57</v>
      </c>
      <c r="AO16" s="24">
        <v>11</v>
      </c>
      <c r="AP16" s="25">
        <v>65</v>
      </c>
      <c r="AQ16" s="29" t="s">
        <v>27</v>
      </c>
      <c r="AR16" s="18">
        <f t="shared" si="1"/>
        <v>-5.5</v>
      </c>
      <c r="AS16" s="18">
        <f t="shared" si="0"/>
        <v>-5.5</v>
      </c>
      <c r="AT16" s="18">
        <f t="shared" si="0"/>
        <v>-5.5</v>
      </c>
      <c r="AU16" s="18">
        <f t="shared" si="0"/>
        <v>-2.25</v>
      </c>
      <c r="AV16" s="18">
        <f t="shared" si="0"/>
        <v>-0.63</v>
      </c>
      <c r="AW16" s="18">
        <f t="shared" si="0"/>
        <v>-0.3</v>
      </c>
      <c r="AX16" s="18">
        <f t="shared" si="0"/>
        <v>-0.18</v>
      </c>
      <c r="AY16" s="18">
        <f t="shared" si="0"/>
        <v>-0.08</v>
      </c>
      <c r="AZ16" s="18">
        <f t="shared" si="0"/>
        <v>-0.08</v>
      </c>
      <c r="BA16" s="18">
        <f t="shared" si="0"/>
        <v>-0.08</v>
      </c>
      <c r="BB16" s="18">
        <f t="shared" si="0"/>
        <v>0</v>
      </c>
      <c r="BC16" s="18">
        <f t="shared" si="0"/>
        <v>7.0000000000000007E-2</v>
      </c>
      <c r="BD16" s="18">
        <f t="shared" si="0"/>
        <v>0.19</v>
      </c>
      <c r="BE16" s="18">
        <f t="shared" si="0"/>
        <v>0.24</v>
      </c>
      <c r="BF16" s="18">
        <f t="shared" si="0"/>
        <v>0.24</v>
      </c>
      <c r="BG16" s="18">
        <f t="shared" si="0"/>
        <v>0.28000000000000003</v>
      </c>
      <c r="BH16" s="18">
        <f t="shared" si="0"/>
        <v>0.28000000000000003</v>
      </c>
      <c r="BI16" s="18">
        <f t="shared" si="0"/>
        <v>0.28000000000000003</v>
      </c>
    </row>
    <row r="17" spans="7:61" ht="38.25" customHeight="1" x14ac:dyDescent="0.25">
      <c r="K17" s="13">
        <v>10</v>
      </c>
      <c r="L17" s="12" t="s">
        <v>21</v>
      </c>
      <c r="M17" s="15">
        <v>60</v>
      </c>
      <c r="N17" s="14" t="s">
        <v>27</v>
      </c>
      <c r="Q17" s="24">
        <v>12</v>
      </c>
      <c r="R17" s="24">
        <v>70</v>
      </c>
      <c r="S17" s="29" t="s">
        <v>28</v>
      </c>
      <c r="T17" s="18">
        <v>-6</v>
      </c>
      <c r="U17" s="18">
        <v>-6</v>
      </c>
      <c r="V17" s="18">
        <v>-6</v>
      </c>
      <c r="W17" s="18">
        <v>-2.5</v>
      </c>
      <c r="X17" s="32">
        <v>-0.75</v>
      </c>
      <c r="Y17" s="32">
        <v>-0.4</v>
      </c>
      <c r="Z17" s="32">
        <v>-0.27</v>
      </c>
      <c r="AA17" s="32">
        <v>-0.17</v>
      </c>
      <c r="AB17" s="32">
        <v>-0.17</v>
      </c>
      <c r="AC17" s="32">
        <v>-0.17</v>
      </c>
      <c r="AD17" s="32">
        <v>-0.08</v>
      </c>
      <c r="AE17" s="32">
        <v>0</v>
      </c>
      <c r="AF17" s="32" t="s">
        <v>58</v>
      </c>
      <c r="AG17" s="32" t="s">
        <v>59</v>
      </c>
      <c r="AH17" s="32" t="s">
        <v>59</v>
      </c>
      <c r="AI17" s="32" t="s">
        <v>60</v>
      </c>
      <c r="AJ17" s="32" t="s">
        <v>60</v>
      </c>
      <c r="AK17" s="32" t="s">
        <v>60</v>
      </c>
      <c r="AO17" s="24">
        <v>12</v>
      </c>
      <c r="AP17" s="24">
        <v>70</v>
      </c>
      <c r="AQ17" s="29" t="s">
        <v>28</v>
      </c>
      <c r="AR17" s="18">
        <f t="shared" si="1"/>
        <v>-6</v>
      </c>
      <c r="AS17" s="18">
        <f t="shared" si="0"/>
        <v>-6</v>
      </c>
      <c r="AT17" s="18">
        <f t="shared" si="0"/>
        <v>-6</v>
      </c>
      <c r="AU17" s="18">
        <f t="shared" si="0"/>
        <v>-2.5</v>
      </c>
      <c r="AV17" s="18">
        <f t="shared" si="0"/>
        <v>-0.75</v>
      </c>
      <c r="AW17" s="18">
        <f t="shared" si="0"/>
        <v>-0.4</v>
      </c>
      <c r="AX17" s="18">
        <f t="shared" si="0"/>
        <v>-0.27</v>
      </c>
      <c r="AY17" s="18">
        <f t="shared" si="0"/>
        <v>-0.17</v>
      </c>
      <c r="AZ17" s="18">
        <f t="shared" si="0"/>
        <v>-0.17</v>
      </c>
      <c r="BA17" s="18">
        <f t="shared" si="0"/>
        <v>-0.17</v>
      </c>
      <c r="BB17" s="18">
        <f t="shared" si="0"/>
        <v>-0.08</v>
      </c>
      <c r="BC17" s="18">
        <f t="shared" si="0"/>
        <v>0</v>
      </c>
      <c r="BD17" s="18">
        <f t="shared" si="0"/>
        <v>0.13</v>
      </c>
      <c r="BE17" s="18">
        <f t="shared" si="0"/>
        <v>0.18</v>
      </c>
      <c r="BF17" s="18">
        <f t="shared" si="0"/>
        <v>0.18</v>
      </c>
      <c r="BG17" s="18">
        <f t="shared" si="0"/>
        <v>0.22</v>
      </c>
      <c r="BH17" s="18">
        <f t="shared" si="0"/>
        <v>0.22</v>
      </c>
      <c r="BI17" s="18">
        <f t="shared" si="0"/>
        <v>0.22</v>
      </c>
    </row>
    <row r="18" spans="7:61" ht="38.25" customHeight="1" x14ac:dyDescent="0.25">
      <c r="K18" s="13">
        <v>11</v>
      </c>
      <c r="L18" s="12" t="s">
        <v>10</v>
      </c>
      <c r="M18" s="15">
        <v>65</v>
      </c>
      <c r="N18" s="14" t="s">
        <v>27</v>
      </c>
      <c r="Q18" s="25">
        <v>13</v>
      </c>
      <c r="R18" s="24">
        <v>80</v>
      </c>
      <c r="S18" s="29" t="s">
        <v>28</v>
      </c>
      <c r="T18" s="18">
        <v>-7</v>
      </c>
      <c r="U18" s="18">
        <v>-7</v>
      </c>
      <c r="V18" s="18">
        <v>-7</v>
      </c>
      <c r="W18" s="18">
        <v>-3</v>
      </c>
      <c r="X18" s="32">
        <v>-1</v>
      </c>
      <c r="Y18" s="32">
        <v>-0.6</v>
      </c>
      <c r="Z18" s="32">
        <v>-0.45</v>
      </c>
      <c r="AA18" s="32">
        <v>-0.33</v>
      </c>
      <c r="AB18" s="32">
        <v>-0.33</v>
      </c>
      <c r="AC18" s="32">
        <v>-0.33</v>
      </c>
      <c r="AD18" s="32">
        <v>-0.23</v>
      </c>
      <c r="AE18" s="32">
        <v>-0.14000000000000001</v>
      </c>
      <c r="AF18" s="32">
        <v>0</v>
      </c>
      <c r="AG18" s="32" t="s">
        <v>61</v>
      </c>
      <c r="AH18" s="32" t="s">
        <v>61</v>
      </c>
      <c r="AI18" s="32" t="s">
        <v>62</v>
      </c>
      <c r="AJ18" s="32" t="s">
        <v>62</v>
      </c>
      <c r="AK18" s="32" t="s">
        <v>62</v>
      </c>
      <c r="AO18" s="25">
        <v>13</v>
      </c>
      <c r="AP18" s="24">
        <v>80</v>
      </c>
      <c r="AQ18" s="29" t="s">
        <v>28</v>
      </c>
      <c r="AR18" s="18">
        <f t="shared" si="1"/>
        <v>-7</v>
      </c>
      <c r="AS18" s="18">
        <f t="shared" si="0"/>
        <v>-7</v>
      </c>
      <c r="AT18" s="18">
        <f t="shared" si="0"/>
        <v>-7</v>
      </c>
      <c r="AU18" s="18">
        <f t="shared" si="0"/>
        <v>-3</v>
      </c>
      <c r="AV18" s="18">
        <f t="shared" si="0"/>
        <v>-1</v>
      </c>
      <c r="AW18" s="18">
        <f t="shared" si="0"/>
        <v>-0.6</v>
      </c>
      <c r="AX18" s="18">
        <f t="shared" si="0"/>
        <v>-0.45</v>
      </c>
      <c r="AY18" s="18">
        <f t="shared" si="0"/>
        <v>-0.33</v>
      </c>
      <c r="AZ18" s="18">
        <f t="shared" si="0"/>
        <v>-0.33</v>
      </c>
      <c r="BA18" s="18">
        <f t="shared" si="0"/>
        <v>-0.33</v>
      </c>
      <c r="BB18" s="18">
        <f t="shared" si="0"/>
        <v>-0.23</v>
      </c>
      <c r="BC18" s="18">
        <f t="shared" si="0"/>
        <v>-0.14000000000000001</v>
      </c>
      <c r="BD18" s="18">
        <f t="shared" si="0"/>
        <v>0</v>
      </c>
      <c r="BE18" s="18">
        <f t="shared" si="0"/>
        <v>0.06</v>
      </c>
      <c r="BF18" s="18">
        <f t="shared" si="0"/>
        <v>0.06</v>
      </c>
      <c r="BG18" s="18">
        <f t="shared" si="0"/>
        <v>0.11</v>
      </c>
      <c r="BH18" s="18">
        <f t="shared" si="0"/>
        <v>0.11</v>
      </c>
      <c r="BI18" s="18">
        <f t="shared" si="0"/>
        <v>0.11</v>
      </c>
    </row>
    <row r="19" spans="7:61" ht="38.25" customHeight="1" x14ac:dyDescent="0.25">
      <c r="K19" s="13">
        <v>12</v>
      </c>
      <c r="L19" s="12" t="s">
        <v>9</v>
      </c>
      <c r="M19" s="13">
        <v>70</v>
      </c>
      <c r="N19" s="14" t="s">
        <v>28</v>
      </c>
      <c r="Q19" s="25">
        <v>14</v>
      </c>
      <c r="R19" s="24">
        <v>85</v>
      </c>
      <c r="S19" s="29" t="s">
        <v>28</v>
      </c>
      <c r="T19" s="18">
        <v>-7.5</v>
      </c>
      <c r="U19" s="18">
        <v>-7.5</v>
      </c>
      <c r="V19" s="18">
        <v>-7.5</v>
      </c>
      <c r="W19" s="18">
        <v>-3.25</v>
      </c>
      <c r="X19" s="32">
        <v>-1.1299999999999999</v>
      </c>
      <c r="Y19" s="32">
        <v>-0.7</v>
      </c>
      <c r="Z19" s="32">
        <v>-0.55000000000000004</v>
      </c>
      <c r="AA19" s="32">
        <v>-0.42</v>
      </c>
      <c r="AB19" s="32">
        <v>-0.42</v>
      </c>
      <c r="AC19" s="32">
        <v>-0.42</v>
      </c>
      <c r="AD19" s="32">
        <v>-0.31</v>
      </c>
      <c r="AE19" s="32">
        <v>-0.21</v>
      </c>
      <c r="AF19" s="32">
        <v>-0.06</v>
      </c>
      <c r="AG19" s="32">
        <v>0</v>
      </c>
      <c r="AH19" s="32">
        <v>0</v>
      </c>
      <c r="AI19" s="32" t="s">
        <v>61</v>
      </c>
      <c r="AJ19" s="32" t="s">
        <v>61</v>
      </c>
      <c r="AK19" s="32" t="s">
        <v>61</v>
      </c>
      <c r="AO19" s="25">
        <v>14</v>
      </c>
      <c r="AP19" s="24">
        <v>85</v>
      </c>
      <c r="AQ19" s="29" t="s">
        <v>28</v>
      </c>
      <c r="AR19" s="18">
        <f t="shared" si="1"/>
        <v>-7.5</v>
      </c>
      <c r="AS19" s="18">
        <f t="shared" si="0"/>
        <v>-7.5</v>
      </c>
      <c r="AT19" s="18">
        <f t="shared" si="0"/>
        <v>-7.5</v>
      </c>
      <c r="AU19" s="18">
        <f t="shared" si="0"/>
        <v>-3.25</v>
      </c>
      <c r="AV19" s="18">
        <f t="shared" si="0"/>
        <v>-1.1299999999999999</v>
      </c>
      <c r="AW19" s="18">
        <f t="shared" si="0"/>
        <v>-0.7</v>
      </c>
      <c r="AX19" s="18">
        <f t="shared" si="0"/>
        <v>-0.55000000000000004</v>
      </c>
      <c r="AY19" s="18">
        <f t="shared" si="0"/>
        <v>-0.42</v>
      </c>
      <c r="AZ19" s="18">
        <f t="shared" si="0"/>
        <v>-0.42</v>
      </c>
      <c r="BA19" s="18">
        <f t="shared" si="0"/>
        <v>-0.42</v>
      </c>
      <c r="BB19" s="18">
        <f t="shared" si="0"/>
        <v>-0.31</v>
      </c>
      <c r="BC19" s="18">
        <f t="shared" si="0"/>
        <v>-0.21</v>
      </c>
      <c r="BD19" s="18">
        <f t="shared" si="0"/>
        <v>-0.06</v>
      </c>
      <c r="BE19" s="18">
        <f t="shared" si="0"/>
        <v>0</v>
      </c>
      <c r="BF19" s="18">
        <f t="shared" si="0"/>
        <v>0</v>
      </c>
      <c r="BG19" s="18">
        <f t="shared" si="0"/>
        <v>0.06</v>
      </c>
      <c r="BH19" s="18">
        <f t="shared" si="0"/>
        <v>0.06</v>
      </c>
      <c r="BI19" s="18">
        <f t="shared" si="0"/>
        <v>0.06</v>
      </c>
    </row>
    <row r="20" spans="7:61" ht="38.25" customHeight="1" x14ac:dyDescent="0.25">
      <c r="K20" s="15">
        <v>13</v>
      </c>
      <c r="L20" s="12" t="s">
        <v>22</v>
      </c>
      <c r="M20" s="13">
        <v>80</v>
      </c>
      <c r="N20" s="14" t="s">
        <v>28</v>
      </c>
      <c r="Q20" s="25">
        <v>15</v>
      </c>
      <c r="R20" s="24">
        <v>85</v>
      </c>
      <c r="S20" s="29" t="s">
        <v>28</v>
      </c>
      <c r="T20" s="18">
        <v>-7.5</v>
      </c>
      <c r="U20" s="18">
        <v>-7.5</v>
      </c>
      <c r="V20" s="18">
        <v>-7.5</v>
      </c>
      <c r="W20" s="18">
        <v>-3.25</v>
      </c>
      <c r="X20" s="32">
        <v>-1.1299999999999999</v>
      </c>
      <c r="Y20" s="32">
        <v>-0.7</v>
      </c>
      <c r="Z20" s="32">
        <v>-0.55000000000000004</v>
      </c>
      <c r="AA20" s="32">
        <v>-0.42</v>
      </c>
      <c r="AB20" s="32">
        <v>-0.42</v>
      </c>
      <c r="AC20" s="32">
        <v>-0.42</v>
      </c>
      <c r="AD20" s="32">
        <v>-0.31</v>
      </c>
      <c r="AE20" s="32">
        <v>-0.21</v>
      </c>
      <c r="AF20" s="32">
        <v>-0.06</v>
      </c>
      <c r="AG20" s="32">
        <v>0</v>
      </c>
      <c r="AH20" s="32">
        <v>0</v>
      </c>
      <c r="AI20" s="32" t="s">
        <v>61</v>
      </c>
      <c r="AJ20" s="32" t="s">
        <v>61</v>
      </c>
      <c r="AK20" s="32" t="s">
        <v>61</v>
      </c>
      <c r="AO20" s="25">
        <v>15</v>
      </c>
      <c r="AP20" s="24">
        <v>85</v>
      </c>
      <c r="AQ20" s="29" t="s">
        <v>28</v>
      </c>
      <c r="AR20" s="18">
        <f t="shared" si="1"/>
        <v>-7.5</v>
      </c>
      <c r="AS20" s="18">
        <f t="shared" si="0"/>
        <v>-7.5</v>
      </c>
      <c r="AT20" s="18">
        <f t="shared" si="0"/>
        <v>-7.5</v>
      </c>
      <c r="AU20" s="18">
        <f t="shared" si="0"/>
        <v>-3.25</v>
      </c>
      <c r="AV20" s="18">
        <f t="shared" si="0"/>
        <v>-1.1299999999999999</v>
      </c>
      <c r="AW20" s="18">
        <f t="shared" si="0"/>
        <v>-0.7</v>
      </c>
      <c r="AX20" s="18">
        <f t="shared" si="0"/>
        <v>-0.55000000000000004</v>
      </c>
      <c r="AY20" s="18">
        <f t="shared" si="0"/>
        <v>-0.42</v>
      </c>
      <c r="AZ20" s="18">
        <f t="shared" si="0"/>
        <v>-0.42</v>
      </c>
      <c r="BA20" s="18">
        <f t="shared" si="0"/>
        <v>-0.42</v>
      </c>
      <c r="BB20" s="18">
        <f t="shared" si="0"/>
        <v>-0.31</v>
      </c>
      <c r="BC20" s="18">
        <f t="shared" si="0"/>
        <v>-0.21</v>
      </c>
      <c r="BD20" s="18">
        <f t="shared" si="0"/>
        <v>-0.06</v>
      </c>
      <c r="BE20" s="18">
        <f t="shared" si="0"/>
        <v>0</v>
      </c>
      <c r="BF20" s="18">
        <f t="shared" si="0"/>
        <v>0</v>
      </c>
      <c r="BG20" s="18">
        <f t="shared" si="0"/>
        <v>0.06</v>
      </c>
      <c r="BH20" s="18">
        <f t="shared" si="0"/>
        <v>0.06</v>
      </c>
      <c r="BI20" s="18">
        <f t="shared" si="0"/>
        <v>0.06</v>
      </c>
    </row>
    <row r="21" spans="7:61" ht="38.25" customHeight="1" x14ac:dyDescent="0.25">
      <c r="K21" s="15">
        <v>14</v>
      </c>
      <c r="L21" s="12" t="s">
        <v>23</v>
      </c>
      <c r="M21" s="13">
        <v>85</v>
      </c>
      <c r="N21" s="14" t="s">
        <v>28</v>
      </c>
      <c r="Q21" s="24">
        <v>16</v>
      </c>
      <c r="R21" s="25">
        <v>90</v>
      </c>
      <c r="S21" s="29" t="s">
        <v>28</v>
      </c>
      <c r="T21" s="18">
        <v>-8</v>
      </c>
      <c r="U21" s="18">
        <v>-8</v>
      </c>
      <c r="V21" s="18">
        <v>-8</v>
      </c>
      <c r="W21" s="18">
        <v>-3.5</v>
      </c>
      <c r="X21" s="18">
        <v>-1.25</v>
      </c>
      <c r="Y21" s="18">
        <v>-0.8</v>
      </c>
      <c r="Z21" s="18">
        <v>-0.64</v>
      </c>
      <c r="AA21" s="18">
        <v>-0.5</v>
      </c>
      <c r="AB21" s="18">
        <v>-0.5</v>
      </c>
      <c r="AC21" s="18">
        <v>-0.5</v>
      </c>
      <c r="AD21" s="18">
        <v>-0.38</v>
      </c>
      <c r="AE21" s="18">
        <v>-0.28999999999999998</v>
      </c>
      <c r="AF21" s="18">
        <v>-0.13</v>
      </c>
      <c r="AG21" s="18">
        <v>-0.06</v>
      </c>
      <c r="AH21" s="18">
        <v>-0.06</v>
      </c>
      <c r="AI21" s="18">
        <v>0</v>
      </c>
      <c r="AJ21" s="18">
        <v>0</v>
      </c>
      <c r="AK21" s="18">
        <v>0</v>
      </c>
      <c r="AO21" s="24">
        <v>16</v>
      </c>
      <c r="AP21" s="25">
        <v>90</v>
      </c>
      <c r="AQ21" s="29" t="s">
        <v>28</v>
      </c>
      <c r="AR21" s="18">
        <f t="shared" si="1"/>
        <v>-8</v>
      </c>
      <c r="AS21" s="18">
        <f t="shared" si="1"/>
        <v>-8</v>
      </c>
      <c r="AT21" s="18">
        <f t="shared" si="1"/>
        <v>-8</v>
      </c>
      <c r="AU21" s="18">
        <f t="shared" si="1"/>
        <v>-3.5</v>
      </c>
      <c r="AV21" s="18">
        <f t="shared" si="1"/>
        <v>-1.25</v>
      </c>
      <c r="AW21" s="18">
        <f t="shared" si="1"/>
        <v>-0.8</v>
      </c>
      <c r="AX21" s="18">
        <f t="shared" si="1"/>
        <v>-0.64</v>
      </c>
      <c r="AY21" s="18">
        <f t="shared" si="1"/>
        <v>-0.5</v>
      </c>
      <c r="AZ21" s="18">
        <f t="shared" si="1"/>
        <v>-0.5</v>
      </c>
      <c r="BA21" s="18">
        <f t="shared" si="1"/>
        <v>-0.5</v>
      </c>
      <c r="BB21" s="18">
        <f t="shared" si="1"/>
        <v>-0.38</v>
      </c>
      <c r="BC21" s="18">
        <f t="shared" si="1"/>
        <v>-0.28999999999999998</v>
      </c>
      <c r="BD21" s="18">
        <f t="shared" si="1"/>
        <v>-0.13</v>
      </c>
      <c r="BE21" s="18">
        <f t="shared" si="1"/>
        <v>-0.06</v>
      </c>
      <c r="BF21" s="18">
        <f t="shared" si="1"/>
        <v>-0.06</v>
      </c>
      <c r="BG21" s="18">
        <f t="shared" si="1"/>
        <v>0</v>
      </c>
      <c r="BH21" s="18">
        <f t="shared" ref="BH21:BI23" si="2">(100-($R21*100/(BH$4)))/100</f>
        <v>0</v>
      </c>
      <c r="BI21" s="18">
        <f t="shared" si="2"/>
        <v>0</v>
      </c>
    </row>
    <row r="22" spans="7:61" ht="38.25" customHeight="1" x14ac:dyDescent="0.25">
      <c r="K22" s="15">
        <v>15</v>
      </c>
      <c r="L22" s="12" t="s">
        <v>24</v>
      </c>
      <c r="M22" s="13">
        <v>85</v>
      </c>
      <c r="N22" s="14" t="s">
        <v>28</v>
      </c>
      <c r="Q22" s="25">
        <v>17</v>
      </c>
      <c r="R22" s="25">
        <v>90</v>
      </c>
      <c r="S22" s="29" t="s">
        <v>28</v>
      </c>
      <c r="T22" s="18">
        <v>-8</v>
      </c>
      <c r="U22" s="18">
        <v>-8</v>
      </c>
      <c r="V22" s="18">
        <v>-8</v>
      </c>
      <c r="W22" s="18">
        <v>-3.5</v>
      </c>
      <c r="X22" s="18">
        <v>-1.25</v>
      </c>
      <c r="Y22" s="18">
        <v>-0.8</v>
      </c>
      <c r="Z22" s="18">
        <v>-0.64</v>
      </c>
      <c r="AA22" s="18">
        <v>-0.5</v>
      </c>
      <c r="AB22" s="18">
        <v>-0.5</v>
      </c>
      <c r="AC22" s="18">
        <v>-0.5</v>
      </c>
      <c r="AD22" s="18">
        <v>-0.38</v>
      </c>
      <c r="AE22" s="18">
        <v>-0.28999999999999998</v>
      </c>
      <c r="AF22" s="18">
        <v>-0.13</v>
      </c>
      <c r="AG22" s="18">
        <v>-0.06</v>
      </c>
      <c r="AH22" s="18">
        <v>-0.06</v>
      </c>
      <c r="AI22" s="18">
        <v>0</v>
      </c>
      <c r="AJ22" s="18">
        <v>0</v>
      </c>
      <c r="AK22" s="18">
        <v>0</v>
      </c>
      <c r="AO22" s="25">
        <v>17</v>
      </c>
      <c r="AP22" s="25">
        <v>90</v>
      </c>
      <c r="AQ22" s="29" t="s">
        <v>28</v>
      </c>
      <c r="AR22" s="18">
        <f t="shared" si="1"/>
        <v>-8</v>
      </c>
      <c r="AS22" s="18">
        <f t="shared" si="1"/>
        <v>-8</v>
      </c>
      <c r="AT22" s="18">
        <f t="shared" si="1"/>
        <v>-8</v>
      </c>
      <c r="AU22" s="18">
        <f t="shared" si="1"/>
        <v>-3.5</v>
      </c>
      <c r="AV22" s="18">
        <f t="shared" si="1"/>
        <v>-1.25</v>
      </c>
      <c r="AW22" s="18">
        <f t="shared" si="1"/>
        <v>-0.8</v>
      </c>
      <c r="AX22" s="18">
        <f t="shared" si="1"/>
        <v>-0.64</v>
      </c>
      <c r="AY22" s="18">
        <f t="shared" si="1"/>
        <v>-0.5</v>
      </c>
      <c r="AZ22" s="18">
        <f t="shared" si="1"/>
        <v>-0.5</v>
      </c>
      <c r="BA22" s="18">
        <f t="shared" si="1"/>
        <v>-0.5</v>
      </c>
      <c r="BB22" s="18">
        <f t="shared" si="1"/>
        <v>-0.38</v>
      </c>
      <c r="BC22" s="18">
        <f t="shared" si="1"/>
        <v>-0.28999999999999998</v>
      </c>
      <c r="BD22" s="18">
        <f t="shared" si="1"/>
        <v>-0.13</v>
      </c>
      <c r="BE22" s="18">
        <f t="shared" si="1"/>
        <v>-0.06</v>
      </c>
      <c r="BF22" s="18">
        <f t="shared" si="1"/>
        <v>-0.06</v>
      </c>
      <c r="BG22" s="18">
        <f t="shared" si="1"/>
        <v>0</v>
      </c>
      <c r="BH22" s="18">
        <f t="shared" si="2"/>
        <v>0</v>
      </c>
      <c r="BI22" s="18">
        <f t="shared" si="2"/>
        <v>0</v>
      </c>
    </row>
    <row r="23" spans="7:61" ht="38.25" customHeight="1" x14ac:dyDescent="0.25">
      <c r="H23" s="20"/>
      <c r="I23" s="20"/>
      <c r="K23" s="13">
        <v>16</v>
      </c>
      <c r="L23" s="12" t="s">
        <v>12</v>
      </c>
      <c r="M23" s="15">
        <v>90</v>
      </c>
      <c r="N23" s="14" t="s">
        <v>28</v>
      </c>
      <c r="Q23" s="24">
        <v>18</v>
      </c>
      <c r="R23" s="25">
        <v>90</v>
      </c>
      <c r="S23" s="29" t="s">
        <v>28</v>
      </c>
      <c r="T23" s="18">
        <v>-8</v>
      </c>
      <c r="U23" s="18">
        <v>-8</v>
      </c>
      <c r="V23" s="18">
        <v>-8</v>
      </c>
      <c r="W23" s="18">
        <v>-3.5</v>
      </c>
      <c r="X23" s="18">
        <v>-1.25</v>
      </c>
      <c r="Y23" s="18">
        <v>-0.8</v>
      </c>
      <c r="Z23" s="18">
        <v>-0.64</v>
      </c>
      <c r="AA23" s="18">
        <v>-0.5</v>
      </c>
      <c r="AB23" s="18">
        <v>-0.5</v>
      </c>
      <c r="AC23" s="18">
        <v>-0.5</v>
      </c>
      <c r="AD23" s="18">
        <v>-0.38</v>
      </c>
      <c r="AE23" s="18">
        <v>-0.28999999999999998</v>
      </c>
      <c r="AF23" s="18">
        <v>-0.13</v>
      </c>
      <c r="AG23" s="18">
        <v>-0.06</v>
      </c>
      <c r="AH23" s="18">
        <v>-0.06</v>
      </c>
      <c r="AI23" s="18">
        <v>0</v>
      </c>
      <c r="AJ23" s="18">
        <v>0</v>
      </c>
      <c r="AK23" s="18">
        <v>0</v>
      </c>
      <c r="AO23" s="24">
        <v>18</v>
      </c>
      <c r="AP23" s="25">
        <v>90</v>
      </c>
      <c r="AQ23" s="29" t="s">
        <v>28</v>
      </c>
      <c r="AR23" s="18">
        <f t="shared" si="1"/>
        <v>-8</v>
      </c>
      <c r="AS23" s="18">
        <f t="shared" si="1"/>
        <v>-8</v>
      </c>
      <c r="AT23" s="18">
        <f t="shared" si="1"/>
        <v>-8</v>
      </c>
      <c r="AU23" s="18">
        <f t="shared" si="1"/>
        <v>-3.5</v>
      </c>
      <c r="AV23" s="18">
        <f t="shared" si="1"/>
        <v>-1.25</v>
      </c>
      <c r="AW23" s="18">
        <f t="shared" si="1"/>
        <v>-0.8</v>
      </c>
      <c r="AX23" s="18">
        <f t="shared" si="1"/>
        <v>-0.64</v>
      </c>
      <c r="AY23" s="18">
        <f t="shared" si="1"/>
        <v>-0.5</v>
      </c>
      <c r="AZ23" s="18">
        <f t="shared" si="1"/>
        <v>-0.5</v>
      </c>
      <c r="BA23" s="18">
        <f t="shared" si="1"/>
        <v>-0.5</v>
      </c>
      <c r="BB23" s="18">
        <f t="shared" si="1"/>
        <v>-0.38</v>
      </c>
      <c r="BC23" s="18">
        <f t="shared" si="1"/>
        <v>-0.28999999999999998</v>
      </c>
      <c r="BD23" s="18">
        <f t="shared" si="1"/>
        <v>-0.13</v>
      </c>
      <c r="BE23" s="18">
        <f t="shared" si="1"/>
        <v>-0.06</v>
      </c>
      <c r="BF23" s="18">
        <f t="shared" si="1"/>
        <v>-0.06</v>
      </c>
      <c r="BG23" s="18">
        <f t="shared" si="1"/>
        <v>0</v>
      </c>
      <c r="BH23" s="18">
        <f t="shared" si="2"/>
        <v>0</v>
      </c>
      <c r="BI23" s="18">
        <f t="shared" si="2"/>
        <v>0</v>
      </c>
    </row>
    <row r="24" spans="7:61" ht="37.5" customHeight="1" x14ac:dyDescent="0.25">
      <c r="G24" s="42"/>
      <c r="H24" s="42"/>
      <c r="K24" s="15">
        <v>17</v>
      </c>
      <c r="L24" s="12" t="s">
        <v>34</v>
      </c>
      <c r="M24" s="15">
        <v>90</v>
      </c>
      <c r="N24" s="14" t="s">
        <v>28</v>
      </c>
    </row>
    <row r="25" spans="7:61" ht="37.5" customHeight="1" x14ac:dyDescent="0.25">
      <c r="G25" s="19"/>
      <c r="K25" s="13">
        <v>18</v>
      </c>
      <c r="L25" s="12" t="s">
        <v>33</v>
      </c>
      <c r="M25" s="15">
        <v>90</v>
      </c>
      <c r="N25" s="14" t="s">
        <v>28</v>
      </c>
    </row>
    <row r="26" spans="7:61" ht="37.5" customHeight="1" x14ac:dyDescent="0.25">
      <c r="G26" s="19"/>
      <c r="K26" s="17" t="s">
        <v>7</v>
      </c>
      <c r="L26" s="17"/>
      <c r="M26" s="17"/>
      <c r="N26" s="17"/>
    </row>
  </sheetData>
  <sheetProtection password="DDE0" sheet="1" objects="1" scenarios="1"/>
  <mergeCells count="11">
    <mergeCell ref="AO3:AP3"/>
    <mergeCell ref="AO4:AP4"/>
    <mergeCell ref="G24:H24"/>
    <mergeCell ref="Q3:R3"/>
    <mergeCell ref="Q4:R4"/>
    <mergeCell ref="K5:N6"/>
    <mergeCell ref="B10:I10"/>
    <mergeCell ref="B6:E6"/>
    <mergeCell ref="F6:I6"/>
    <mergeCell ref="B5:I5"/>
    <mergeCell ref="B9:I9"/>
  </mergeCells>
  <conditionalFormatting sqref="B10">
    <cfRule type="expression" dxfId="14" priority="6">
      <formula>IF(E8="B",IF(B10&lt;55%,1,0),0)</formula>
    </cfRule>
    <cfRule type="expression" dxfId="13" priority="7">
      <formula>IF(AND(E8="M",I8="M"),IF(B10&lt;10%,1,0),0)</formula>
    </cfRule>
    <cfRule type="expression" dxfId="12" priority="8">
      <formula>IF(AND(E8="M",I8="A"),IF(B10&lt;5%,1,0),0)</formula>
    </cfRule>
    <cfRule type="cellIs" dxfId="11" priority="9" operator="lessThanOrEqual">
      <formula>0</formula>
    </cfRule>
    <cfRule type="expression" dxfId="10" priority="10">
      <formula>IF(AND(E8="A",I8="A"),IF(B10&lt;5%,1,0),0)</formula>
    </cfRule>
  </conditionalFormatting>
  <conditionalFormatting sqref="T6:AK23 AM8">
    <cfRule type="expression" dxfId="9" priority="11">
      <formula>IF($S6="B",IF(T6&lt;55%,1,0),0)</formula>
    </cfRule>
    <cfRule type="expression" dxfId="8" priority="13">
      <formula>IF(AND($S6="M",T$5="M"),IF(T6&lt;10%,1,0),0)</formula>
    </cfRule>
    <cfRule type="expression" dxfId="7" priority="14">
      <formula>IF(AND($S6="M",T$5="A"),IF(T6&lt;5%,1,0),0)</formula>
    </cfRule>
    <cfRule type="expression" dxfId="6" priority="17">
      <formula>IF(AND($S6="A",T$5="A"),IF(T6&lt;5%,1,0),0)</formula>
    </cfRule>
  </conditionalFormatting>
  <conditionalFormatting sqref="T6:AK23 AR6:BI23 AM8">
    <cfRule type="cellIs" dxfId="5" priority="15" operator="lessThanOrEqual">
      <formula>0</formula>
    </cfRule>
  </conditionalFormatting>
  <conditionalFormatting sqref="AM7:AM9">
    <cfRule type="expression" dxfId="4" priority="12">
      <formula>"SE(E($S6=""M"";U$5=""M"";U6&lt;10%);1;0)"</formula>
    </cfRule>
  </conditionalFormatting>
  <conditionalFormatting sqref="AR6:BI23">
    <cfRule type="expression" dxfId="3" priority="1">
      <formula>IF($S6="B",IF(AR6&lt;55%,1,0),0)</formula>
    </cfRule>
    <cfRule type="expression" dxfId="2" priority="2">
      <formula>IF(AND($S6="M",AR$5="M"),IF(AR6&lt;10%,1,0),0)</formula>
    </cfRule>
    <cfRule type="expression" dxfId="1" priority="3">
      <formula>IF(AND($S6="M",AR$5="A"),IF(AR6&lt;5%,1,0),0)</formula>
    </cfRule>
    <cfRule type="expression" dxfId="0" priority="5">
      <formula>IF(AND($S6="A",AR$5="A"),IF(AR6&lt;5%,1,0),0)</formula>
    </cfRule>
  </conditionalFormatting>
  <dataValidations count="2">
    <dataValidation type="list" allowBlank="1" showDropDown="1" showInputMessage="1" showErrorMessage="1" sqref="T3 AO6 AR3 Q6 K8" xr:uid="{00000000-0002-0000-0000-000000000000}">
      <formula1>$K$8:$K$25</formula1>
    </dataValidation>
    <dataValidation type="list" allowBlank="1" showInputMessage="1" showErrorMessage="1" sqref="C8 G8" xr:uid="{00000000-0002-0000-0000-000001000000}">
      <formula1>$L$8:$L$25</formula1>
    </dataValidation>
  </dataValidations>
  <printOptions horizontalCentered="1"/>
  <pageMargins left="0.31496062992125984" right="0.31496062992125984" top="0.55118110236220474" bottom="0.55118110236220474" header="0.11811023622047245" footer="0.31496062992125984"/>
  <pageSetup paperSize="9" scale="3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90C7216C0E0249AC3C10A464529729" ma:contentTypeVersion="14" ma:contentTypeDescription="Creare un nuovo documento." ma:contentTypeScope="" ma:versionID="13fd67d8e62e57eca87caede919e3003">
  <xsd:schema xmlns:xsd="http://www.w3.org/2001/XMLSchema" xmlns:xs="http://www.w3.org/2001/XMLSchema" xmlns:p="http://schemas.microsoft.com/office/2006/metadata/properties" xmlns:ns3="50b378f0-90cb-4a1d-b1d4-c76defe47f88" xmlns:ns4="f65ee4e6-98b9-4ce0-9d46-c178950fc2e9" targetNamespace="http://schemas.microsoft.com/office/2006/metadata/properties" ma:root="true" ma:fieldsID="a90236627bfc8bb03b54429ba572047e" ns3:_="" ns4:_="">
    <xsd:import namespace="50b378f0-90cb-4a1d-b1d4-c76defe47f88"/>
    <xsd:import namespace="f65ee4e6-98b9-4ce0-9d46-c178950fc2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378f0-90cb-4a1d-b1d4-c76defe47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ee4e6-98b9-4ce0-9d46-c178950fc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9785B-5E15-4DA3-92A1-C88D051DF31A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0b378f0-90cb-4a1d-b1d4-c76defe47f88"/>
    <ds:schemaRef ds:uri="http://schemas.openxmlformats.org/package/2006/metadata/core-properties"/>
    <ds:schemaRef ds:uri="f65ee4e6-98b9-4ce0-9d46-c178950fc2e9"/>
  </ds:schemaRefs>
</ds:datastoreItem>
</file>

<file path=customXml/itemProps2.xml><?xml version="1.0" encoding="utf-8"?>
<ds:datastoreItem xmlns:ds="http://schemas.openxmlformats.org/officeDocument/2006/customXml" ds:itemID="{70AD6663-26FA-442F-A87E-2515B31C8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B91E2-9757-4EAD-AE10-3705967AE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378f0-90cb-4a1d-b1d4-c76defe47f88"/>
    <ds:schemaRef ds:uri="f65ee4e6-98b9-4ce0-9d46-c178950fc2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Maria Roselli</cp:lastModifiedBy>
  <cp:lastPrinted>2018-03-29T08:20:23Z</cp:lastPrinted>
  <dcterms:created xsi:type="dcterms:W3CDTF">2018-02-28T14:26:47Z</dcterms:created>
  <dcterms:modified xsi:type="dcterms:W3CDTF">2024-10-29T13:21:51Z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0x0101009190C7216C0E0249AC3C10A464529729</vt:lpwstr>
  </property>
</Properties>
</file>